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ipset\AppData\Local\Microsoft\Windows\INetCache\Content.Outlook\XRJLQYTW\"/>
    </mc:Choice>
  </mc:AlternateContent>
  <xr:revisionPtr revIDLastSave="0" documentId="13_ncr:1_{426B8B4B-EF0B-47A2-B178-52858F64B8BE}" xr6:coauthVersionLast="47" xr6:coauthVersionMax="47" xr10:uidLastSave="{00000000-0000-0000-0000-000000000000}"/>
  <bookViews>
    <workbookView xWindow="-120" yWindow="-120" windowWidth="29040" windowHeight="15840" xr2:uid="{7B5A702A-A659-4358-96CB-EFDC54CCB382}"/>
  </bookViews>
  <sheets>
    <sheet name="Investors Activity for A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D146" i="1"/>
  <c r="E146" i="1"/>
  <c r="F146" i="1"/>
  <c r="G146" i="1"/>
  <c r="J146" i="1"/>
  <c r="H146" i="1"/>
  <c r="I146" i="1"/>
  <c r="K146" i="1"/>
  <c r="C146" i="1"/>
  <c r="M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146" i="1" l="1"/>
</calcChain>
</file>

<file path=xl/sharedStrings.xml><?xml version="1.0" encoding="utf-8"?>
<sst xmlns="http://schemas.openxmlformats.org/spreadsheetml/2006/main" count="198" uniqueCount="159">
  <si>
    <t>Partner #</t>
  </si>
  <si>
    <t>Date Joined</t>
  </si>
  <si>
    <t>Contributions</t>
  </si>
  <si>
    <t>Distributions</t>
  </si>
  <si>
    <t>Mgmt Fees</t>
  </si>
  <si>
    <t xml:space="preserve"> Mining </t>
  </si>
  <si>
    <t xml:space="preserve"> Staking </t>
  </si>
  <si>
    <t xml:space="preserve"> Rebase </t>
  </si>
  <si>
    <t xml:space="preserve"> Expenses </t>
  </si>
  <si>
    <t xml:space="preserve"> Unrealized </t>
  </si>
  <si>
    <t xml:space="preserve"> Sec 988 </t>
  </si>
  <si>
    <t>Ending Capital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</si>
  <si>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</si>
  <si>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</si>
  <si>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</si>
  <si>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</si>
  <si>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</si>
  <si>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</si>
  <si>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</si>
  <si>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</si>
  <si>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</si>
  <si>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</si>
  <si>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</si>
  <si>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</si>
  <si>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</si>
  <si>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</si>
  <si>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</si>
  <si>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</si>
  <si>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</si>
  <si>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</si>
  <si>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</si>
  <si>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</si>
  <si>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</si>
  <si>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</si>
  <si>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</si>
  <si>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</si>
  <si>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</si>
  <si>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</si>
  <si>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</si>
  <si>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</si>
  <si>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</si>
  <si>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</si>
  <si>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</si>
  <si>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</si>
  <si>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</si>
  <si>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</si>
  <si>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</si>
  <si>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</si>
  <si>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</si>
  <si>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</si>
  <si>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</si>
  <si>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</si>
  <si>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</si>
  <si>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</si>
  <si>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</si>
  <si>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</si>
  <si>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</si>
  <si>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</si>
  <si>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</si>
  <si>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</si>
  <si>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</si>
  <si>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</si>
  <si>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</si>
  <si>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</si>
  <si>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</si>
  <si>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</si>
  <si>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</si>
  <si>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</si>
  <si>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</si>
  <si>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9/31/2021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</si>
  <si>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</si>
  <si>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</si>
  <si>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</si>
  <si>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</si>
  <si>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</si>
  <si>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</si>
  <si>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</si>
  <si>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</si>
  <si>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</si>
  <si>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</si>
  <si>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</si>
  <si>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</si>
  <si>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</si>
  <si>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</si>
  <si>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</si>
  <si>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</si>
  <si>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</si>
  <si>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</si>
  <si>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</si>
  <si>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</si>
  <si>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</si>
  <si>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</si>
  <si>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</si>
  <si>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</si>
  <si>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</si>
  <si>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</si>
  <si>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</si>
  <si>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</si>
  <si>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</si>
  <si>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</si>
  <si>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11/31/2021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</si>
  <si>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</si>
  <si>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</si>
  <si>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</si>
  <si>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</si>
  <si>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</si>
  <si>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</si>
  <si>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</si>
  <si>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</si>
  <si>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</si>
  <si>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</si>
  <si>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</si>
  <si>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</si>
  <si>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</si>
  <si>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</si>
  <si>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</si>
  <si>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</si>
  <si>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</si>
  <si>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</si>
  <si>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</si>
  <si>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</si>
  <si>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</si>
  <si>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</si>
  <si>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</si>
  <si>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</si>
  <si>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</si>
  <si>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</si>
  <si>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</si>
  <si>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</si>
  <si>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</si>
  <si>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</si>
  <si>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</si>
  <si>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</si>
  <si>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</si>
  <si>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</si>
  <si>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</si>
  <si>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</si>
  <si>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</si>
  <si>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</si>
  <si>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</si>
  <si>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</si>
  <si>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</si>
  <si>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</si>
  <si>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</si>
  <si>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</si>
  <si>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</si>
  <si>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</si>
  <si>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</si>
  <si>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</si>
  <si>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</si>
  <si>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</si>
  <si>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</si>
  <si>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</si>
  <si>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</si>
  <si>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Line 11I</t>
  </si>
  <si>
    <t>M-1 Adjustment</t>
  </si>
  <si>
    <t>Line 13W (2% Misc)</t>
  </si>
  <si>
    <t>M-1 Adjustment (not taxed in 2021)</t>
  </si>
  <si>
    <t>Seneca Ventures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</si>
</sst>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9" fontId="0" fillId="0" borderId="0"/>
  </cellStyleXfs>
  <cellXfs count="12">
    <xf numFmtId="39" fontId="0" fillId="0" borderId="0" xfId="0"/>
    <xf numFmtId="39" fontId="1" fillId="0" borderId="1" xfId="0" applyFont="1" applyBorder="1"/>
    <xf numFmtId="39" fontId="2" fillId="0" borderId="0" xfId="0" applyFont="1"/>
    <xf numFmtId="39" fontId="2" fillId="0" borderId="0" xfId="0" quotePrefix="1" applyFont="1"/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9" fontId="2" fillId="0" borderId="1" xfId="0" quotePrefix="1" applyFont="1" applyBorder="1"/>
    <xf numFmtId="39" fontId="2" fillId="0" borderId="1" xfId="0" applyFont="1" applyBorder="1"/>
    <xf numFmtId="14" fontId="2" fillId="0" borderId="1" xfId="0" applyNumberFormat="1" applyFont="1" applyBorder="1"/>
    <xf numFmtId="39" fontId="0" fillId="0" borderId="1" xfId="0" applyBorder="1"/>
    <xf numFmtId="39" fontId="3" fillId="0" borderId="0" xfId="0" applyFont="1"/>
    <xf numFmtId="39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D67F-AAF9-415A-8736-E2A7DCDF39E9}">
  <sheetPr>
    <tabColor rgb="FF92D050"/>
  </sheetPr>
  <dimension ref="A1:N146"/>
  <sheetViews>
    <sheetView tabSelected="1" workbookViewId="0">
      <selection activeCell="C8" sqref="C8"/>
    </sheetView>
  </sheetViews>
  <sheetFormatPr defaultRowHeight="15" x14ac:dyDescent="0.2"/>
  <cols>
    <col min="1" max="1" width="8.88671875" style="2"/>
    <col min="2" max="2" width="12.109375" style="2" bestFit="1" customWidth="1"/>
    <col min="3" max="3" width="15.5546875" style="2" bestFit="1" customWidth="1"/>
    <col min="4" max="4" width="14.44140625" style="2" bestFit="1" customWidth="1"/>
    <col min="5" max="5" width="13.33203125" style="2" bestFit="1" customWidth="1"/>
    <col min="6" max="6" width="9" style="2" bestFit="1" customWidth="1"/>
    <col min="7" max="7" width="11" style="2" bestFit="1" customWidth="1"/>
    <col min="8" max="8" width="12.88671875" style="2" bestFit="1" customWidth="1"/>
    <col min="9" max="9" width="13.33203125" style="2" bestFit="1" customWidth="1"/>
    <col min="10" max="10" width="22.6640625" style="2" bestFit="1" customWidth="1"/>
    <col min="11" max="11" width="14.44140625" style="2" customWidth="1"/>
    <col min="12" max="12" width="1.21875" customWidth="1"/>
    <col min="13" max="13" width="10" style="2" bestFit="1" customWidth="1"/>
    <col min="14" max="14" width="11.88671875" style="2" bestFit="1" customWidth="1"/>
    <col min="15" max="16384" width="8.88671875" style="2"/>
  </cols>
  <sheetData>
    <row r="1" spans="1:14" ht="18.75" x14ac:dyDescent="0.3">
      <c r="A1" s="11" t="s">
        <v>158</v>
      </c>
    </row>
    <row r="3" spans="1:14" ht="12.75" x14ac:dyDescent="0.2">
      <c r="E3" s="2" t="s">
        <v>154</v>
      </c>
      <c r="F3" s="2" t="s">
        <v>154</v>
      </c>
      <c r="G3" s="2" t="s">
        <v>154</v>
      </c>
      <c r="H3" s="2" t="s">
        <v>156</v>
      </c>
      <c r="I3" s="2" t="s">
        <v>156</v>
      </c>
      <c r="J3" s="2" t="s">
        <v>157</v>
      </c>
      <c r="K3" s="2" t="s">
        <v>155</v>
      </c>
      <c r="L3" s="2"/>
    </row>
    <row r="4" spans="1:14" ht="15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  <c r="F4" s="1" t="s">
        <v>5</v>
      </c>
      <c r="G4" s="1" t="s">
        <v>6</v>
      </c>
      <c r="H4" s="1" t="s">
        <v>8</v>
      </c>
      <c r="I4" s="1" t="s">
        <v>4</v>
      </c>
      <c r="J4" s="1" t="s">
        <v>7</v>
      </c>
      <c r="K4" s="1" t="s">
        <v>9</v>
      </c>
      <c r="L4" s="2"/>
      <c r="M4" s="1" t="s">
        <v>11</v>
      </c>
      <c r="N4" s="10"/>
    </row>
    <row r="5" spans="1:14" x14ac:dyDescent="0.2">
      <c r="A5" s="3" t="s">
        <v>12</v>
      </c>
      <c r="B5" s="4">
        <v>44317</v>
      </c>
      <c r="C5" s="2">
        <v>30000</v>
      </c>
      <c r="D5" s="2">
        <v>0</v>
      </c>
      <c r="E5" s="2">
        <v>-5222.0623368507113</v>
      </c>
      <c r="F5" s="2">
        <v>0.79384834157461892</v>
      </c>
      <c r="G5" s="2">
        <v>689.48362195318828</v>
      </c>
      <c r="H5" s="2">
        <v>-1687.7870654450114</v>
      </c>
      <c r="J5" s="2">
        <v>243340.87873114357</v>
      </c>
      <c r="K5" s="2">
        <v>-213092.11671492361</v>
      </c>
      <c r="L5" s="2"/>
      <c r="M5" s="2">
        <f t="shared" ref="M5:M36" si="0">SUM(C5:K5)</f>
        <v>54029.190084219008</v>
      </c>
      <c r="N5"/>
    </row>
    <row r="6" spans="1:14" x14ac:dyDescent="0.2">
      <c r="A6" s="3" t="s">
        <v>13</v>
      </c>
      <c r="B6" s="4">
        <v>44317</v>
      </c>
      <c r="C6" s="2">
        <v>20000</v>
      </c>
      <c r="D6" s="2">
        <v>0</v>
      </c>
      <c r="E6" s="2">
        <v>-3481.3768411927817</v>
      </c>
      <c r="F6" s="2">
        <v>0.52923222771641254</v>
      </c>
      <c r="G6" s="2">
        <v>459.65583463094725</v>
      </c>
      <c r="H6" s="2">
        <v>-1125.1914327474865</v>
      </c>
      <c r="J6" s="2">
        <v>162227.25764884864</v>
      </c>
      <c r="K6" s="2">
        <v>-142061.41438562103</v>
      </c>
      <c r="L6" s="2"/>
      <c r="M6" s="2">
        <f t="shared" si="0"/>
        <v>36019.460056145996</v>
      </c>
      <c r="N6"/>
    </row>
    <row r="7" spans="1:14" x14ac:dyDescent="0.2">
      <c r="A7" s="3" t="s">
        <v>14</v>
      </c>
      <c r="B7" s="4">
        <v>44317</v>
      </c>
      <c r="C7" s="2">
        <v>222000</v>
      </c>
      <c r="D7" s="2">
        <v>-19425</v>
      </c>
      <c r="E7" s="2">
        <v>-31346.587243030343</v>
      </c>
      <c r="F7" s="2">
        <v>2.9067159175995672</v>
      </c>
      <c r="G7" s="2">
        <v>4265.6058725694184</v>
      </c>
      <c r="H7" s="2">
        <v>-6178.8569685743196</v>
      </c>
      <c r="I7" s="2">
        <v>-14338.62</v>
      </c>
      <c r="J7" s="2">
        <v>892266.85163619765</v>
      </c>
      <c r="K7" s="2">
        <v>-550495.22970470786</v>
      </c>
      <c r="L7" s="2"/>
      <c r="M7" s="2">
        <f t="shared" si="0"/>
        <v>496751.07030837215</v>
      </c>
      <c r="N7"/>
    </row>
    <row r="8" spans="1:14" x14ac:dyDescent="0.2">
      <c r="A8" s="3" t="s">
        <v>15</v>
      </c>
      <c r="B8" s="4">
        <v>44317</v>
      </c>
      <c r="C8" s="2">
        <v>100000</v>
      </c>
      <c r="D8" s="2">
        <v>-8750</v>
      </c>
      <c r="E8" s="2">
        <v>-14120.086997702731</v>
      </c>
      <c r="F8" s="2">
        <v>1.3093314460082459</v>
      </c>
      <c r="G8" s="2">
        <v>1921.4439037999439</v>
      </c>
      <c r="H8" s="2">
        <v>-2783.2687177123726</v>
      </c>
      <c r="I8" s="2">
        <v>-6458.84</v>
      </c>
      <c r="J8" s="2">
        <v>401921.97829636716</v>
      </c>
      <c r="K8" s="2">
        <v>-247970.8056772917</v>
      </c>
      <c r="L8" s="2"/>
      <c r="M8" s="2">
        <f t="shared" si="0"/>
        <v>223761.73013890628</v>
      </c>
      <c r="N8"/>
    </row>
    <row r="9" spans="1:14" x14ac:dyDescent="0.2">
      <c r="A9" s="3" t="s">
        <v>16</v>
      </c>
      <c r="B9" s="4">
        <v>44317</v>
      </c>
      <c r="C9" s="2">
        <v>75000</v>
      </c>
      <c r="D9" s="2">
        <v>-6562.5</v>
      </c>
      <c r="E9" s="2">
        <v>-10590.064774169883</v>
      </c>
      <c r="F9" s="2">
        <v>0.98199860397380434</v>
      </c>
      <c r="G9" s="2">
        <v>1441.0831844333329</v>
      </c>
      <c r="H9" s="2">
        <v>-2087.4518172369571</v>
      </c>
      <c r="I9" s="2">
        <v>-4844.13</v>
      </c>
      <c r="J9" s="2">
        <v>301441.52200182999</v>
      </c>
      <c r="K9" s="2">
        <v>-185978.13048928062</v>
      </c>
      <c r="L9" s="2"/>
      <c r="M9" s="2">
        <f t="shared" si="0"/>
        <v>167821.31010417984</v>
      </c>
      <c r="N9"/>
    </row>
    <row r="10" spans="1:14" x14ac:dyDescent="0.2">
      <c r="A10" s="3" t="s">
        <v>17</v>
      </c>
      <c r="B10" s="4">
        <v>44317</v>
      </c>
      <c r="C10" s="2">
        <v>60000</v>
      </c>
      <c r="D10" s="2">
        <v>-3500</v>
      </c>
      <c r="E10" s="2">
        <v>-4796.4620939998003</v>
      </c>
      <c r="F10" s="2">
        <v>0.67327065469126213</v>
      </c>
      <c r="G10" s="2">
        <v>649.08766954283681</v>
      </c>
      <c r="H10" s="2">
        <v>-1303.3823850946374</v>
      </c>
      <c r="I10" s="2">
        <v>-3171.7</v>
      </c>
      <c r="J10" s="2">
        <v>196605.50714568046</v>
      </c>
      <c r="K10" s="2">
        <v>-124078.37353535654</v>
      </c>
      <c r="L10" s="2"/>
      <c r="M10" s="2">
        <f t="shared" si="0"/>
        <v>120405.350071427</v>
      </c>
      <c r="N10"/>
    </row>
    <row r="11" spans="1:14" x14ac:dyDescent="0.2">
      <c r="A11" s="3" t="s">
        <v>18</v>
      </c>
      <c r="B11" s="4">
        <v>44317</v>
      </c>
      <c r="C11" s="2">
        <v>35000</v>
      </c>
      <c r="D11" s="2">
        <v>-2250</v>
      </c>
      <c r="E11" s="2">
        <v>-3529.5637790861942</v>
      </c>
      <c r="F11" s="2">
        <v>0.32733284203444174</v>
      </c>
      <c r="G11" s="2">
        <v>480.54792435373406</v>
      </c>
      <c r="H11" s="2">
        <v>-720.64484162444501</v>
      </c>
      <c r="I11" s="2">
        <v>-1678.11</v>
      </c>
      <c r="J11" s="2">
        <v>103063.51755797277</v>
      </c>
      <c r="K11" s="2">
        <v>-69151.484159731306</v>
      </c>
      <c r="L11" s="2"/>
      <c r="M11" s="2">
        <f t="shared" si="0"/>
        <v>61214.590034726585</v>
      </c>
      <c r="N11"/>
    </row>
    <row r="12" spans="1:14" x14ac:dyDescent="0.2">
      <c r="A12" s="3" t="s">
        <v>19</v>
      </c>
      <c r="B12" s="4">
        <v>44317</v>
      </c>
      <c r="C12" s="2">
        <v>30000</v>
      </c>
      <c r="D12" s="2">
        <v>-2500</v>
      </c>
      <c r="E12" s="2">
        <v>-3401.7843261267121</v>
      </c>
      <c r="F12" s="2">
        <v>0.4091047879435713</v>
      </c>
      <c r="G12" s="2">
        <v>528.69987482174849</v>
      </c>
      <c r="H12" s="2">
        <v>-839.13013583923816</v>
      </c>
      <c r="I12" s="2">
        <v>-1979.71</v>
      </c>
      <c r="J12" s="2">
        <v>123559.3609938625</v>
      </c>
      <c r="K12" s="2">
        <v>-75420.605468104506</v>
      </c>
      <c r="L12" s="2"/>
      <c r="M12" s="2">
        <f t="shared" si="0"/>
        <v>69947.240043401747</v>
      </c>
      <c r="N12"/>
    </row>
    <row r="13" spans="1:14" x14ac:dyDescent="0.2">
      <c r="A13" s="3" t="s">
        <v>20</v>
      </c>
      <c r="B13" s="4">
        <v>44317</v>
      </c>
      <c r="C13" s="2">
        <v>30000</v>
      </c>
      <c r="D13" s="2">
        <v>-2562.5</v>
      </c>
      <c r="E13" s="2">
        <v>-4865.282502971967</v>
      </c>
      <c r="F13" s="2">
        <v>0.44899324006006902</v>
      </c>
      <c r="G13" s="2">
        <v>569.65302623334628</v>
      </c>
      <c r="H13" s="2">
        <v>-920.5637261606164</v>
      </c>
      <c r="I13" s="2">
        <v>-2180.71</v>
      </c>
      <c r="J13" s="2">
        <v>136161.48465736318</v>
      </c>
      <c r="K13" s="2">
        <v>-79359.710400070486</v>
      </c>
      <c r="L13" s="2"/>
      <c r="M13" s="2">
        <f t="shared" si="0"/>
        <v>76842.820047633533</v>
      </c>
      <c r="N13"/>
    </row>
    <row r="14" spans="1:14" x14ac:dyDescent="0.2">
      <c r="A14" s="3" t="s">
        <v>21</v>
      </c>
      <c r="B14" s="4">
        <v>44317</v>
      </c>
      <c r="C14" s="2">
        <v>100000</v>
      </c>
      <c r="D14" s="2">
        <v>-108750</v>
      </c>
      <c r="E14" s="2">
        <v>-14120.086997702731</v>
      </c>
      <c r="F14" s="2">
        <v>1.3093314460082459</v>
      </c>
      <c r="G14" s="2">
        <v>1921.4439037999439</v>
      </c>
      <c r="H14" s="2">
        <v>-2783.2687177123726</v>
      </c>
      <c r="I14" s="2">
        <v>-6458.84</v>
      </c>
      <c r="J14" s="2">
        <v>401921.97829636716</v>
      </c>
      <c r="K14" s="2">
        <v>-247970.8056772917</v>
      </c>
      <c r="L14" s="2"/>
      <c r="M14" s="2">
        <f t="shared" si="0"/>
        <v>123761.73013890628</v>
      </c>
      <c r="N14"/>
    </row>
    <row r="15" spans="1:14" x14ac:dyDescent="0.2">
      <c r="A15" s="3" t="s">
        <v>22</v>
      </c>
      <c r="B15" s="4">
        <v>44317</v>
      </c>
      <c r="C15" s="2">
        <v>100000</v>
      </c>
      <c r="D15" s="2">
        <v>-133750</v>
      </c>
      <c r="E15" s="2">
        <v>-14120.086997702731</v>
      </c>
      <c r="F15" s="2">
        <v>1.3093314460082459</v>
      </c>
      <c r="G15" s="2">
        <v>1921.4439037999439</v>
      </c>
      <c r="H15" s="2">
        <v>-2783.2687177123726</v>
      </c>
      <c r="I15" s="2">
        <v>-6458.84</v>
      </c>
      <c r="J15" s="2">
        <v>401921.97829636716</v>
      </c>
      <c r="K15" s="2">
        <v>-247970.8056772917</v>
      </c>
      <c r="L15" s="2"/>
      <c r="M15" s="2">
        <f t="shared" si="0"/>
        <v>98761.730138906278</v>
      </c>
      <c r="N15"/>
    </row>
    <row r="16" spans="1:14" x14ac:dyDescent="0.2">
      <c r="A16" s="3" t="s">
        <v>23</v>
      </c>
      <c r="B16" s="4">
        <v>44317</v>
      </c>
      <c r="C16" s="2">
        <v>50000</v>
      </c>
      <c r="D16" s="2">
        <v>-4375</v>
      </c>
      <c r="E16" s="2">
        <v>-7060.0410815940731</v>
      </c>
      <c r="F16" s="2">
        <v>0.65466576193936254</v>
      </c>
      <c r="G16" s="2">
        <v>960.72191810529193</v>
      </c>
      <c r="H16" s="2">
        <v>-1391.6343535891795</v>
      </c>
      <c r="I16" s="2">
        <v>-3229.42</v>
      </c>
      <c r="J16" s="2">
        <v>200960.99141258173</v>
      </c>
      <c r="K16" s="2">
        <v>-123985.40249181254</v>
      </c>
      <c r="L16" s="2"/>
      <c r="M16" s="2">
        <f t="shared" si="0"/>
        <v>111880.87006945317</v>
      </c>
      <c r="N16"/>
    </row>
    <row r="17" spans="1:14" x14ac:dyDescent="0.2">
      <c r="A17" s="3" t="s">
        <v>24</v>
      </c>
      <c r="B17" s="4">
        <v>44317</v>
      </c>
      <c r="C17" s="2">
        <v>100000</v>
      </c>
      <c r="D17" s="2">
        <v>-8750</v>
      </c>
      <c r="E17" s="2">
        <v>-14120.086997702731</v>
      </c>
      <c r="F17" s="2">
        <v>1.3093314460082459</v>
      </c>
      <c r="G17" s="2">
        <v>1921.4439037999439</v>
      </c>
      <c r="H17" s="2">
        <v>-2783.2687177123726</v>
      </c>
      <c r="I17" s="2">
        <v>-6458.84</v>
      </c>
      <c r="J17" s="2">
        <v>401921.97829636716</v>
      </c>
      <c r="K17" s="2">
        <v>-247970.8056772917</v>
      </c>
      <c r="L17" s="2"/>
      <c r="M17" s="2">
        <f t="shared" si="0"/>
        <v>223761.73013890628</v>
      </c>
      <c r="N17"/>
    </row>
    <row r="18" spans="1:14" x14ac:dyDescent="0.2">
      <c r="A18" s="3" t="s">
        <v>25</v>
      </c>
      <c r="B18" s="4">
        <v>44317</v>
      </c>
      <c r="C18" s="2">
        <v>75000</v>
      </c>
      <c r="D18" s="2">
        <v>-6562.5</v>
      </c>
      <c r="E18" s="2">
        <v>-10590.064774169883</v>
      </c>
      <c r="F18" s="2">
        <v>0.98199860397380434</v>
      </c>
      <c r="G18" s="2">
        <v>1441.0831844333329</v>
      </c>
      <c r="H18" s="2">
        <v>-2087.4518172369571</v>
      </c>
      <c r="I18" s="2">
        <v>-4844.13</v>
      </c>
      <c r="J18" s="2">
        <v>301441.52200182999</v>
      </c>
      <c r="K18" s="2">
        <v>-185978.13048928062</v>
      </c>
      <c r="L18" s="2"/>
      <c r="M18" s="2">
        <f t="shared" si="0"/>
        <v>167821.31010417984</v>
      </c>
      <c r="N18"/>
    </row>
    <row r="19" spans="1:14" x14ac:dyDescent="0.2">
      <c r="A19" s="3" t="s">
        <v>26</v>
      </c>
      <c r="B19" s="4">
        <v>44317</v>
      </c>
      <c r="C19" s="2">
        <v>60000</v>
      </c>
      <c r="D19" s="2">
        <v>-5250</v>
      </c>
      <c r="E19" s="2">
        <v>-8472.0527604117215</v>
      </c>
      <c r="F19" s="2">
        <v>0.78559889875313926</v>
      </c>
      <c r="G19" s="2">
        <v>1152.8665233961469</v>
      </c>
      <c r="H19" s="2">
        <v>-1669.961255551108</v>
      </c>
      <c r="I19" s="2">
        <v>-3875.3</v>
      </c>
      <c r="J19" s="2">
        <v>241153.18881825247</v>
      </c>
      <c r="K19" s="2">
        <v>-148782.47684124071</v>
      </c>
      <c r="L19" s="2"/>
      <c r="M19" s="2">
        <f t="shared" si="0"/>
        <v>134257.05008334381</v>
      </c>
      <c r="N19"/>
    </row>
    <row r="20" spans="1:14" x14ac:dyDescent="0.2">
      <c r="A20" s="3" t="s">
        <v>27</v>
      </c>
      <c r="B20" s="4">
        <v>44317</v>
      </c>
      <c r="C20" s="2">
        <v>80000</v>
      </c>
      <c r="D20" s="2">
        <v>-6437.5</v>
      </c>
      <c r="E20" s="2">
        <v>-10681.123308687371</v>
      </c>
      <c r="F20" s="2">
        <v>1.2649626380026751</v>
      </c>
      <c r="G20" s="2">
        <v>1373.6141248350989</v>
      </c>
      <c r="H20" s="2">
        <v>-2495.8127197439053</v>
      </c>
      <c r="I20" s="2">
        <v>-6022.42</v>
      </c>
      <c r="J20" s="2">
        <v>377240.56940498314</v>
      </c>
      <c r="K20" s="2">
        <v>-216370.1123298257</v>
      </c>
      <c r="L20" s="2"/>
      <c r="M20" s="2">
        <f t="shared" si="0"/>
        <v>216608.48013419926</v>
      </c>
      <c r="N20"/>
    </row>
    <row r="21" spans="1:14" x14ac:dyDescent="0.2">
      <c r="A21" s="3" t="s">
        <v>28</v>
      </c>
      <c r="B21" s="4">
        <v>44317</v>
      </c>
      <c r="C21" s="2">
        <v>100000</v>
      </c>
      <c r="D21" s="2">
        <v>-4062.5</v>
      </c>
      <c r="E21" s="2">
        <v>-4794.5935586479</v>
      </c>
      <c r="F21" s="2">
        <v>0.67327065469126213</v>
      </c>
      <c r="G21" s="2">
        <v>650.21381909627098</v>
      </c>
      <c r="H21" s="2">
        <v>-1440.7302047114272</v>
      </c>
      <c r="I21" s="2">
        <v>-3533.99</v>
      </c>
      <c r="J21" s="2">
        <v>212900.32102708277</v>
      </c>
      <c r="K21" s="2">
        <v>-157964.52428204741</v>
      </c>
      <c r="L21" s="2"/>
      <c r="M21" s="2">
        <f t="shared" si="0"/>
        <v>141754.87007142697</v>
      </c>
      <c r="N21"/>
    </row>
    <row r="22" spans="1:14" x14ac:dyDescent="0.2">
      <c r="A22" s="3" t="s">
        <v>29</v>
      </c>
      <c r="B22" s="4">
        <v>44317</v>
      </c>
      <c r="C22" s="2">
        <v>50000</v>
      </c>
      <c r="D22" s="2">
        <v>-4375</v>
      </c>
      <c r="E22" s="2">
        <v>-7060.0410815940731</v>
      </c>
      <c r="F22" s="2">
        <v>0.65466576193936254</v>
      </c>
      <c r="G22" s="2">
        <v>960.72191810529193</v>
      </c>
      <c r="H22" s="2">
        <v>-1391.6343535891795</v>
      </c>
      <c r="I22" s="2">
        <v>-3229.42</v>
      </c>
      <c r="J22" s="2">
        <v>200960.99141258173</v>
      </c>
      <c r="K22" s="2">
        <v>-123985.40249181254</v>
      </c>
      <c r="L22" s="2"/>
      <c r="M22" s="2">
        <f t="shared" si="0"/>
        <v>111880.87006945317</v>
      </c>
      <c r="N22"/>
    </row>
    <row r="23" spans="1:14" x14ac:dyDescent="0.2">
      <c r="A23" s="3" t="s">
        <v>30</v>
      </c>
      <c r="B23" s="5">
        <v>44348</v>
      </c>
      <c r="C23" s="2">
        <v>50000</v>
      </c>
      <c r="D23" s="2">
        <v>-3062.5</v>
      </c>
      <c r="E23" s="2">
        <v>-5718.9745939892564</v>
      </c>
      <c r="F23" s="2">
        <v>0.9181957383542152</v>
      </c>
      <c r="G23" s="2">
        <v>546.24156711821831</v>
      </c>
      <c r="H23" s="2">
        <v>-1621.4605571042221</v>
      </c>
      <c r="I23" s="2">
        <v>-4110.6000000000004</v>
      </c>
      <c r="J23" s="2">
        <v>260465.94600568651</v>
      </c>
      <c r="K23" s="2">
        <v>-139061.90052003865</v>
      </c>
      <c r="L23" s="2"/>
      <c r="M23" s="2">
        <f t="shared" si="0"/>
        <v>157437.67009741094</v>
      </c>
      <c r="N23"/>
    </row>
    <row r="24" spans="1:14" x14ac:dyDescent="0.2">
      <c r="A24" s="3" t="s">
        <v>31</v>
      </c>
      <c r="B24" s="5">
        <v>44348</v>
      </c>
      <c r="C24" s="2">
        <v>50000</v>
      </c>
      <c r="D24" s="2">
        <v>-3062.5</v>
      </c>
      <c r="E24" s="2">
        <v>-5718.9745939892564</v>
      </c>
      <c r="F24" s="2">
        <v>0.9181957383542152</v>
      </c>
      <c r="G24" s="2">
        <v>546.24156711821831</v>
      </c>
      <c r="H24" s="2">
        <v>-1621.4605571042221</v>
      </c>
      <c r="I24" s="2">
        <v>-4110.6000000000004</v>
      </c>
      <c r="J24" s="2">
        <v>260465.94600568651</v>
      </c>
      <c r="K24" s="2">
        <v>-139061.90052003865</v>
      </c>
      <c r="L24" s="2"/>
      <c r="M24" s="2">
        <f t="shared" si="0"/>
        <v>157437.67009741094</v>
      </c>
      <c r="N24"/>
    </row>
    <row r="25" spans="1:14" x14ac:dyDescent="0.2">
      <c r="A25" s="3" t="s">
        <v>32</v>
      </c>
      <c r="B25" s="5">
        <v>44348</v>
      </c>
      <c r="C25" s="2">
        <v>53000</v>
      </c>
      <c r="D25" s="2">
        <v>-3237.5</v>
      </c>
      <c r="E25" s="2">
        <v>-4571.4024910429089</v>
      </c>
      <c r="F25" s="2">
        <v>0.94642986094786841</v>
      </c>
      <c r="G25" s="2">
        <v>574.91412416304388</v>
      </c>
      <c r="H25" s="2">
        <v>-1668.3286591330364</v>
      </c>
      <c r="I25" s="2">
        <v>-4228.8100000000004</v>
      </c>
      <c r="J25" s="2">
        <v>266684.02664436441</v>
      </c>
      <c r="K25" s="2">
        <v>-144312.82594780618</v>
      </c>
      <c r="L25" s="2"/>
      <c r="M25" s="2">
        <f t="shared" si="0"/>
        <v>162241.02010040625</v>
      </c>
      <c r="N25"/>
    </row>
    <row r="26" spans="1:14" x14ac:dyDescent="0.2">
      <c r="A26" s="3" t="s">
        <v>33</v>
      </c>
      <c r="B26" s="5">
        <v>44348</v>
      </c>
      <c r="C26" s="2">
        <v>100000</v>
      </c>
      <c r="D26" s="2">
        <v>-6250</v>
      </c>
      <c r="E26" s="2">
        <v>-8866.2596238206297</v>
      </c>
      <c r="F26" s="2">
        <v>1.8297981053672923</v>
      </c>
      <c r="G26" s="2">
        <v>1145.4819943055165</v>
      </c>
      <c r="H26" s="2">
        <v>-3244.4716380296868</v>
      </c>
      <c r="I26" s="2">
        <v>-8213.4500000000007</v>
      </c>
      <c r="J26" s="2">
        <v>518004.06707388163</v>
      </c>
      <c r="K26" s="2">
        <v>-278841.67741031974</v>
      </c>
      <c r="L26" s="2"/>
      <c r="M26" s="2">
        <f t="shared" si="0"/>
        <v>313735.52019412251</v>
      </c>
      <c r="N26"/>
    </row>
    <row r="27" spans="1:14" x14ac:dyDescent="0.2">
      <c r="A27" s="3" t="s">
        <v>34</v>
      </c>
      <c r="B27" s="5">
        <v>44348</v>
      </c>
      <c r="C27" s="2">
        <v>225000</v>
      </c>
      <c r="D27" s="2">
        <v>-14687.5</v>
      </c>
      <c r="E27" s="2">
        <v>-23226.401840077873</v>
      </c>
      <c r="F27" s="2">
        <v>4.3475520697386409</v>
      </c>
      <c r="G27" s="2">
        <v>2837.3138755780715</v>
      </c>
      <c r="H27" s="2">
        <v>-7792.0137477072876</v>
      </c>
      <c r="I27" s="2">
        <v>-19685.509999999998</v>
      </c>
      <c r="J27" s="2">
        <v>1244197.0138157147</v>
      </c>
      <c r="K27" s="2">
        <v>-660894.37919434754</v>
      </c>
      <c r="L27" s="2"/>
      <c r="M27" s="2">
        <f t="shared" si="0"/>
        <v>745752.87046122982</v>
      </c>
      <c r="N27"/>
    </row>
    <row r="28" spans="1:14" x14ac:dyDescent="0.2">
      <c r="A28" s="3" t="s">
        <v>35</v>
      </c>
      <c r="B28" s="5">
        <v>44348</v>
      </c>
      <c r="C28" s="2">
        <v>375000</v>
      </c>
      <c r="D28" s="2">
        <v>-16875</v>
      </c>
      <c r="E28" s="2">
        <v>-44571.667204373261</v>
      </c>
      <c r="F28" s="2">
        <v>5.3014953417389474</v>
      </c>
      <c r="G28" s="2">
        <v>3547.1912469317108</v>
      </c>
      <c r="H28" s="2">
        <v>-9818.4256455077066</v>
      </c>
      <c r="I28" s="2">
        <v>-24716.959999999999</v>
      </c>
      <c r="J28" s="2">
        <v>1552599.439714879</v>
      </c>
      <c r="K28" s="2">
        <v>-859859.13904483826</v>
      </c>
      <c r="L28" s="2"/>
      <c r="M28" s="2">
        <f t="shared" si="0"/>
        <v>975310.74056243314</v>
      </c>
      <c r="N28"/>
    </row>
    <row r="29" spans="1:14" x14ac:dyDescent="0.2">
      <c r="A29" s="3" t="s">
        <v>36</v>
      </c>
      <c r="B29" s="5">
        <v>44348</v>
      </c>
      <c r="C29" s="2">
        <v>105000</v>
      </c>
      <c r="D29" s="2">
        <v>-7562.5</v>
      </c>
      <c r="E29" s="2">
        <v>-21136.133075719976</v>
      </c>
      <c r="F29" s="2">
        <v>2.3879906757660243</v>
      </c>
      <c r="G29" s="2">
        <v>1754.9249397788242</v>
      </c>
      <c r="H29" s="2">
        <v>-4433.6996083096401</v>
      </c>
      <c r="I29" s="2">
        <v>-11123.24</v>
      </c>
      <c r="J29" s="2">
        <v>705480.75366831047</v>
      </c>
      <c r="K29" s="2">
        <v>-355089.10366139468</v>
      </c>
      <c r="L29" s="2"/>
      <c r="M29" s="2">
        <f t="shared" si="0"/>
        <v>412893.39025334071</v>
      </c>
      <c r="N29"/>
    </row>
    <row r="30" spans="1:14" x14ac:dyDescent="0.2">
      <c r="A30" s="3" t="s">
        <v>37</v>
      </c>
      <c r="B30" s="4">
        <v>44378</v>
      </c>
      <c r="C30" s="2">
        <v>35000</v>
      </c>
      <c r="D30" s="2">
        <v>-1812.5</v>
      </c>
      <c r="E30" s="2">
        <v>641.95292312322397</v>
      </c>
      <c r="F30" s="2">
        <v>0.46160724536810782</v>
      </c>
      <c r="G30" s="2">
        <v>242.6516459004807</v>
      </c>
      <c r="H30" s="2">
        <v>-785.13300718741073</v>
      </c>
      <c r="I30" s="2">
        <v>-2008.6</v>
      </c>
      <c r="J30" s="2">
        <v>126110.60063628489</v>
      </c>
      <c r="K30" s="2">
        <v>-78427.07375639485</v>
      </c>
      <c r="L30" s="2"/>
      <c r="M30" s="2">
        <f t="shared" si="0"/>
        <v>78962.360048971692</v>
      </c>
      <c r="N30"/>
    </row>
    <row r="31" spans="1:14" x14ac:dyDescent="0.2">
      <c r="A31" s="3" t="s">
        <v>38</v>
      </c>
      <c r="B31" s="4">
        <v>44408</v>
      </c>
      <c r="C31" s="2">
        <v>100000</v>
      </c>
      <c r="D31" s="2">
        <v>-6250</v>
      </c>
      <c r="E31" s="2">
        <v>2564.6856846887877</v>
      </c>
      <c r="F31" s="2">
        <v>1.6354385288301965</v>
      </c>
      <c r="G31" s="2">
        <v>966.77623956620539</v>
      </c>
      <c r="H31" s="2">
        <v>-2866.2606724070838</v>
      </c>
      <c r="I31" s="2">
        <v>-7300.01</v>
      </c>
      <c r="J31" s="2">
        <v>461577.67913997837</v>
      </c>
      <c r="K31" s="2">
        <v>-268558.16565685213</v>
      </c>
      <c r="L31" s="2"/>
      <c r="M31" s="2">
        <f t="shared" si="0"/>
        <v>280136.34017350298</v>
      </c>
      <c r="N31"/>
    </row>
    <row r="32" spans="1:14" x14ac:dyDescent="0.2">
      <c r="A32" s="3" t="s">
        <v>39</v>
      </c>
      <c r="B32" s="4">
        <v>44408</v>
      </c>
      <c r="C32" s="2">
        <v>300000</v>
      </c>
      <c r="D32" s="2">
        <v>-10000</v>
      </c>
      <c r="E32" s="2">
        <v>2577.142050235876</v>
      </c>
      <c r="F32" s="2">
        <v>2.1629143878891068</v>
      </c>
      <c r="G32" s="2">
        <v>978.97686919329976</v>
      </c>
      <c r="H32" s="2">
        <v>-3876.2888082231748</v>
      </c>
      <c r="I32" s="2">
        <v>-9987.39</v>
      </c>
      <c r="J32" s="2">
        <v>606494.96394367784</v>
      </c>
      <c r="K32" s="2">
        <v>-463523.33673980925</v>
      </c>
      <c r="L32" s="2"/>
      <c r="M32" s="2">
        <f t="shared" si="0"/>
        <v>422666.2302294625</v>
      </c>
      <c r="N32"/>
    </row>
    <row r="33" spans="1:14" x14ac:dyDescent="0.2">
      <c r="A33" s="3" t="s">
        <v>40</v>
      </c>
      <c r="B33" s="4">
        <v>44408</v>
      </c>
      <c r="C33" s="2">
        <v>50000</v>
      </c>
      <c r="D33" s="2">
        <v>-3125</v>
      </c>
      <c r="E33" s="2">
        <v>1282.3451194573252</v>
      </c>
      <c r="F33" s="2">
        <v>0.81771922547985854</v>
      </c>
      <c r="G33" s="2">
        <v>483.38822010469966</v>
      </c>
      <c r="H33" s="2">
        <v>-1433.1305351699252</v>
      </c>
      <c r="I33" s="2">
        <v>-3650.01</v>
      </c>
      <c r="J33" s="2">
        <v>230788.86515922702</v>
      </c>
      <c r="K33" s="2">
        <v>-134279.11559609318</v>
      </c>
      <c r="L33" s="2"/>
      <c r="M33" s="2">
        <f t="shared" si="0"/>
        <v>140068.16008675139</v>
      </c>
      <c r="N33"/>
    </row>
    <row r="34" spans="1:14" x14ac:dyDescent="0.2">
      <c r="A34" s="3" t="s">
        <v>41</v>
      </c>
      <c r="B34" s="4">
        <v>44408</v>
      </c>
      <c r="C34" s="2">
        <v>54500</v>
      </c>
      <c r="D34" s="2">
        <v>-3181.25</v>
      </c>
      <c r="E34" s="2">
        <v>1282.5987800831563</v>
      </c>
      <c r="F34" s="2">
        <v>0.82563141125608697</v>
      </c>
      <c r="G34" s="2">
        <v>483.58786137697439</v>
      </c>
      <c r="H34" s="2">
        <v>-1450.8639069982446</v>
      </c>
      <c r="I34" s="2">
        <v>-3696.57</v>
      </c>
      <c r="J34" s="2">
        <v>233171.18671389838</v>
      </c>
      <c r="K34" s="2">
        <v>-138119.86499218066</v>
      </c>
      <c r="L34" s="2"/>
      <c r="M34" s="2">
        <f t="shared" si="0"/>
        <v>142989.65008759085</v>
      </c>
      <c r="N34"/>
    </row>
    <row r="35" spans="1:14" x14ac:dyDescent="0.2">
      <c r="A35" s="3" t="s">
        <v>42</v>
      </c>
      <c r="B35" s="4">
        <v>44408</v>
      </c>
      <c r="C35" s="2">
        <v>75000</v>
      </c>
      <c r="D35" s="2">
        <v>-3125</v>
      </c>
      <c r="E35" s="2">
        <v>1493.29768418563</v>
      </c>
      <c r="F35" s="2">
        <v>0.72676097701444964</v>
      </c>
      <c r="G35" s="2">
        <v>376.3932570171109</v>
      </c>
      <c r="H35" s="2">
        <v>-1315.5181640362366</v>
      </c>
      <c r="I35" s="2">
        <v>-3374.4</v>
      </c>
      <c r="J35" s="2">
        <v>207937.1183932834</v>
      </c>
      <c r="K35" s="2">
        <v>-139336.68785432522</v>
      </c>
      <c r="L35" s="2"/>
      <c r="M35" s="2">
        <f t="shared" si="0"/>
        <v>137655.93007710169</v>
      </c>
      <c r="N35"/>
    </row>
    <row r="36" spans="1:14" x14ac:dyDescent="0.2">
      <c r="A36" s="3" t="s">
        <v>43</v>
      </c>
      <c r="B36" s="4">
        <v>44408</v>
      </c>
      <c r="C36" s="2">
        <v>150000</v>
      </c>
      <c r="D36" s="2">
        <v>-7750</v>
      </c>
      <c r="E36" s="2">
        <v>2282.339821137135</v>
      </c>
      <c r="F36" s="2">
        <v>2.023151517443134</v>
      </c>
      <c r="G36" s="2">
        <v>880.43841733665442</v>
      </c>
      <c r="H36" s="2">
        <v>-3344.0812739470239</v>
      </c>
      <c r="I36" s="2">
        <v>-8613.2199999999993</v>
      </c>
      <c r="J36" s="2">
        <v>540299.34310407122</v>
      </c>
      <c r="K36" s="2">
        <v>-327888.1030054802</v>
      </c>
      <c r="L36" s="2"/>
      <c r="M36" s="2">
        <f t="shared" si="0"/>
        <v>345868.74021463521</v>
      </c>
      <c r="N36"/>
    </row>
    <row r="37" spans="1:14" x14ac:dyDescent="0.2">
      <c r="A37" s="3" t="s">
        <v>44</v>
      </c>
      <c r="B37" s="4">
        <v>44439</v>
      </c>
      <c r="C37" s="2">
        <v>68000</v>
      </c>
      <c r="D37" s="2">
        <v>-2543.75</v>
      </c>
      <c r="E37" s="2">
        <v>-577.18676142123888</v>
      </c>
      <c r="F37" s="2">
        <v>0.65954434745887114</v>
      </c>
      <c r="G37" s="2">
        <v>156.95302583574511</v>
      </c>
      <c r="H37" s="2">
        <v>-1037.0726235294451</v>
      </c>
      <c r="I37" s="2">
        <v>-2710.26</v>
      </c>
      <c r="J37" s="2">
        <v>168023.88694770884</v>
      </c>
      <c r="K37" s="2">
        <v>-112054.3900629706</v>
      </c>
      <c r="L37" s="2"/>
      <c r="M37" s="2">
        <f t="shared" ref="M37:M68" si="1">SUM(C37:K37)</f>
        <v>117258.84006997076</v>
      </c>
      <c r="N37"/>
    </row>
    <row r="38" spans="1:14" x14ac:dyDescent="0.2">
      <c r="A38" s="3" t="s">
        <v>45</v>
      </c>
      <c r="B38" s="4">
        <v>44439</v>
      </c>
      <c r="C38" s="2">
        <v>110000</v>
      </c>
      <c r="D38" s="2">
        <v>-5375</v>
      </c>
      <c r="E38" s="2">
        <v>2942.9464171462182</v>
      </c>
      <c r="F38" s="2">
        <v>1.3767082551394609</v>
      </c>
      <c r="G38" s="2">
        <v>543.41388164372177</v>
      </c>
      <c r="H38" s="2">
        <v>-2225.1037715779676</v>
      </c>
      <c r="I38" s="2">
        <v>-5753.18</v>
      </c>
      <c r="J38" s="2">
        <v>358021.76992957119</v>
      </c>
      <c r="K38" s="2">
        <v>-223005.37301898398</v>
      </c>
      <c r="L38" s="2"/>
      <c r="M38" s="2">
        <f t="shared" si="1"/>
        <v>235150.85014605429</v>
      </c>
      <c r="N38"/>
    </row>
    <row r="39" spans="1:14" x14ac:dyDescent="0.2">
      <c r="A39" s="3" t="s">
        <v>46</v>
      </c>
      <c r="B39" s="4">
        <v>44439</v>
      </c>
      <c r="C39" s="2">
        <v>50000</v>
      </c>
      <c r="D39" s="2">
        <v>-1250</v>
      </c>
      <c r="E39" s="2">
        <v>852.07336641623328</v>
      </c>
      <c r="F39" s="2">
        <v>0.31790140320975985</v>
      </c>
      <c r="G39" s="2">
        <v>134.31965484360933</v>
      </c>
      <c r="H39" s="2">
        <v>-560.91493121502583</v>
      </c>
      <c r="I39" s="2">
        <v>-1440.72</v>
      </c>
      <c r="J39" s="2">
        <v>86579.865077916009</v>
      </c>
      <c r="K39" s="2">
        <v>-66946.041035638016</v>
      </c>
      <c r="L39" s="2"/>
      <c r="M39" s="2">
        <f t="shared" si="1"/>
        <v>67368.900033726008</v>
      </c>
      <c r="N39"/>
    </row>
    <row r="40" spans="1:14" x14ac:dyDescent="0.2">
      <c r="A40" s="3" t="s">
        <v>47</v>
      </c>
      <c r="B40" s="4">
        <v>44439</v>
      </c>
      <c r="C40" s="2">
        <v>250000</v>
      </c>
      <c r="D40" s="2">
        <v>-11500</v>
      </c>
      <c r="E40" s="2">
        <v>5888.2396639414146</v>
      </c>
      <c r="F40" s="2">
        <v>2.911659369228218</v>
      </c>
      <c r="G40" s="2">
        <v>1089.7004290036218</v>
      </c>
      <c r="H40" s="2">
        <v>-4655.9107574365826</v>
      </c>
      <c r="I40" s="2">
        <v>-12057.15</v>
      </c>
      <c r="J40" s="2">
        <v>748192.03041228105</v>
      </c>
      <c r="K40" s="2">
        <v>-479873.32109826221</v>
      </c>
      <c r="L40" s="2"/>
      <c r="M40" s="2">
        <f t="shared" si="1"/>
        <v>497086.50030889653</v>
      </c>
      <c r="N40"/>
    </row>
    <row r="41" spans="1:14" x14ac:dyDescent="0.2">
      <c r="A41" s="3" t="s">
        <v>48</v>
      </c>
      <c r="B41" s="4">
        <v>44439</v>
      </c>
      <c r="C41" s="2">
        <v>80000</v>
      </c>
      <c r="D41" s="2">
        <v>-3625</v>
      </c>
      <c r="E41" s="2">
        <v>319.22697306874596</v>
      </c>
      <c r="F41" s="2">
        <v>0.95111120054365916</v>
      </c>
      <c r="G41" s="2">
        <v>289.81622935932228</v>
      </c>
      <c r="H41" s="2">
        <v>-1496.6585269669768</v>
      </c>
      <c r="I41" s="2">
        <v>-3893.97</v>
      </c>
      <c r="J41" s="2">
        <v>243027.44662342974</v>
      </c>
      <c r="K41" s="2">
        <v>-152269.24230918847</v>
      </c>
      <c r="L41" s="2"/>
      <c r="M41" s="2">
        <f t="shared" si="1"/>
        <v>162352.57010090293</v>
      </c>
      <c r="N41"/>
    </row>
    <row r="42" spans="1:14" x14ac:dyDescent="0.2">
      <c r="A42" s="3" t="s">
        <v>49</v>
      </c>
      <c r="B42" s="4">
        <v>44439</v>
      </c>
      <c r="C42" s="2">
        <v>25000</v>
      </c>
      <c r="D42" s="2">
        <v>-1250</v>
      </c>
      <c r="E42" s="2">
        <v>850.95977723423948</v>
      </c>
      <c r="F42" s="2">
        <v>0.31790140320975985</v>
      </c>
      <c r="G42" s="2">
        <v>134.04245900256473</v>
      </c>
      <c r="H42" s="2">
        <v>-517.86528934286628</v>
      </c>
      <c r="I42" s="2">
        <v>-1336.56</v>
      </c>
      <c r="J42" s="2">
        <v>83103.792805385223</v>
      </c>
      <c r="K42" s="2">
        <v>-51674.687619956356</v>
      </c>
      <c r="L42" s="2"/>
      <c r="M42" s="2">
        <f t="shared" si="1"/>
        <v>54310.000033726013</v>
      </c>
      <c r="N42"/>
    </row>
    <row r="43" spans="1:14" x14ac:dyDescent="0.2">
      <c r="A43" s="3" t="s">
        <v>50</v>
      </c>
      <c r="B43" s="4">
        <v>44439</v>
      </c>
      <c r="C43" s="2">
        <v>35000</v>
      </c>
      <c r="D43" s="2">
        <v>-1750</v>
      </c>
      <c r="E43" s="2">
        <v>1191.3474998180732</v>
      </c>
      <c r="F43" s="2">
        <v>0.44506194891956796</v>
      </c>
      <c r="G43" s="2">
        <v>187.659649287115</v>
      </c>
      <c r="H43" s="2">
        <v>-725.01153566373864</v>
      </c>
      <c r="I43" s="2">
        <v>-1871.18</v>
      </c>
      <c r="J43" s="2">
        <v>116345.32363054252</v>
      </c>
      <c r="K43" s="2">
        <v>-72344.574258716471</v>
      </c>
      <c r="L43" s="2"/>
      <c r="M43" s="2">
        <f t="shared" si="1"/>
        <v>76034.010047216419</v>
      </c>
      <c r="N43"/>
    </row>
    <row r="44" spans="1:14" x14ac:dyDescent="0.2">
      <c r="A44" s="3" t="s">
        <v>51</v>
      </c>
      <c r="B44" s="4">
        <v>44439</v>
      </c>
      <c r="C44" s="2">
        <v>50000</v>
      </c>
      <c r="D44" s="2">
        <v>-2500</v>
      </c>
      <c r="E44" s="2">
        <v>1701.9272700711645</v>
      </c>
      <c r="F44" s="2">
        <v>0.63580272854904063</v>
      </c>
      <c r="G44" s="2">
        <v>268.08532660569841</v>
      </c>
      <c r="H44" s="2">
        <v>-1035.7304968845897</v>
      </c>
      <c r="I44" s="2">
        <v>-2673.11</v>
      </c>
      <c r="J44" s="2">
        <v>166207.55750274714</v>
      </c>
      <c r="K44" s="2">
        <v>-103349.35533781594</v>
      </c>
      <c r="L44" s="2"/>
      <c r="M44" s="2">
        <f t="shared" si="1"/>
        <v>108620.01006745201</v>
      </c>
      <c r="N44"/>
    </row>
    <row r="45" spans="1:14" x14ac:dyDescent="0.2">
      <c r="A45" s="3" t="s">
        <v>52</v>
      </c>
      <c r="B45" s="4">
        <v>44439</v>
      </c>
      <c r="C45" s="2">
        <v>50000</v>
      </c>
      <c r="D45" s="2">
        <v>-2500</v>
      </c>
      <c r="E45" s="2">
        <v>1701.9272700711645</v>
      </c>
      <c r="F45" s="2">
        <v>0.63580272854904063</v>
      </c>
      <c r="G45" s="2">
        <v>268.08532660569841</v>
      </c>
      <c r="H45" s="2">
        <v>-1035.7304968845897</v>
      </c>
      <c r="I45" s="2">
        <v>-2673.11</v>
      </c>
      <c r="J45" s="2">
        <v>166207.55750274714</v>
      </c>
      <c r="K45" s="2">
        <v>-103349.35533781594</v>
      </c>
      <c r="L45" s="2"/>
      <c r="M45" s="2">
        <f t="shared" si="1"/>
        <v>108620.01006745201</v>
      </c>
      <c r="N45"/>
    </row>
    <row r="46" spans="1:14" x14ac:dyDescent="0.2">
      <c r="A46" s="3" t="s">
        <v>53</v>
      </c>
      <c r="B46" s="4">
        <v>44439</v>
      </c>
      <c r="C46" s="2">
        <v>25000</v>
      </c>
      <c r="D46" s="2">
        <v>-1250</v>
      </c>
      <c r="E46" s="2">
        <v>850.95977723423948</v>
      </c>
      <c r="F46" s="2">
        <v>0.31790140320975985</v>
      </c>
      <c r="G46" s="2">
        <v>134.04245900256473</v>
      </c>
      <c r="H46" s="2">
        <v>-517.86528934286628</v>
      </c>
      <c r="I46" s="2">
        <v>-1336.56</v>
      </c>
      <c r="J46" s="2">
        <v>83103.792805385223</v>
      </c>
      <c r="K46" s="2">
        <v>-51674.687619956356</v>
      </c>
      <c r="L46" s="2"/>
      <c r="M46" s="2">
        <f t="shared" si="1"/>
        <v>54310.000033726013</v>
      </c>
      <c r="N46"/>
    </row>
    <row r="47" spans="1:14" x14ac:dyDescent="0.2">
      <c r="A47" s="3" t="s">
        <v>54</v>
      </c>
      <c r="B47" s="4">
        <v>44439</v>
      </c>
      <c r="C47" s="2">
        <v>100000</v>
      </c>
      <c r="D47" s="2">
        <v>-2875</v>
      </c>
      <c r="E47" s="2">
        <v>1704.2123098326495</v>
      </c>
      <c r="F47" s="2">
        <v>0.63580272854904063</v>
      </c>
      <c r="G47" s="2">
        <v>269.09481003087353</v>
      </c>
      <c r="H47" s="2">
        <v>-1167.4754627754303</v>
      </c>
      <c r="I47" s="2">
        <v>-3011.86</v>
      </c>
      <c r="J47" s="2">
        <v>180315.11603028412</v>
      </c>
      <c r="K47" s="2">
        <v>-140193.39342264875</v>
      </c>
      <c r="L47" s="2"/>
      <c r="M47" s="2">
        <f t="shared" si="1"/>
        <v>135041.33006745201</v>
      </c>
      <c r="N47"/>
    </row>
    <row r="48" spans="1:14" x14ac:dyDescent="0.2">
      <c r="A48" s="3" t="s">
        <v>55</v>
      </c>
      <c r="B48" s="4">
        <v>44439</v>
      </c>
      <c r="C48" s="2">
        <v>50000</v>
      </c>
      <c r="D48" s="2">
        <v>-2500</v>
      </c>
      <c r="E48" s="2">
        <v>1701.9272700711645</v>
      </c>
      <c r="F48" s="2">
        <v>0.63580272854904063</v>
      </c>
      <c r="G48" s="2">
        <v>268.08532660569841</v>
      </c>
      <c r="H48" s="2">
        <v>-1035.7304968845897</v>
      </c>
      <c r="I48" s="2">
        <v>-2673.11</v>
      </c>
      <c r="J48" s="2">
        <v>166207.55750274714</v>
      </c>
      <c r="K48" s="2">
        <v>-103349.35533781594</v>
      </c>
      <c r="L48" s="2"/>
      <c r="M48" s="2">
        <f t="shared" si="1"/>
        <v>108620.01006745201</v>
      </c>
      <c r="N48"/>
    </row>
    <row r="49" spans="1:14" x14ac:dyDescent="0.2">
      <c r="A49" s="3" t="s">
        <v>56</v>
      </c>
      <c r="B49" s="4">
        <v>44439</v>
      </c>
      <c r="C49" s="2">
        <v>50000</v>
      </c>
      <c r="D49" s="2">
        <v>-2500</v>
      </c>
      <c r="E49" s="2">
        <v>1701.9272700711645</v>
      </c>
      <c r="F49" s="2">
        <v>0.63580272854904063</v>
      </c>
      <c r="G49" s="2">
        <v>268.08532660569841</v>
      </c>
      <c r="H49" s="2">
        <v>-1035.7304968845897</v>
      </c>
      <c r="I49" s="2">
        <v>-2673.11</v>
      </c>
      <c r="J49" s="2">
        <v>166207.55750274714</v>
      </c>
      <c r="K49" s="2">
        <v>-103349.35533781594</v>
      </c>
      <c r="L49" s="2"/>
      <c r="M49" s="2">
        <f t="shared" si="1"/>
        <v>108620.01006745201</v>
      </c>
      <c r="N49"/>
    </row>
    <row r="50" spans="1:14" x14ac:dyDescent="0.2">
      <c r="A50" s="3" t="s">
        <v>57</v>
      </c>
      <c r="B50" s="4">
        <v>44439</v>
      </c>
      <c r="C50" s="2">
        <v>50000</v>
      </c>
      <c r="D50" s="2">
        <v>-2500</v>
      </c>
      <c r="E50" s="2">
        <v>1701.9272700711645</v>
      </c>
      <c r="F50" s="2">
        <v>0.63580272854904063</v>
      </c>
      <c r="G50" s="2">
        <v>268.08532660569841</v>
      </c>
      <c r="H50" s="2">
        <v>-1035.7304968845897</v>
      </c>
      <c r="I50" s="2">
        <v>-2673.11</v>
      </c>
      <c r="J50" s="2">
        <v>166207.55750274714</v>
      </c>
      <c r="K50" s="2">
        <v>-103349.35533781594</v>
      </c>
      <c r="L50" s="2"/>
      <c r="M50" s="2">
        <f t="shared" si="1"/>
        <v>108620.01006745201</v>
      </c>
      <c r="N50"/>
    </row>
    <row r="51" spans="1:14" x14ac:dyDescent="0.2">
      <c r="A51" s="3" t="s">
        <v>58</v>
      </c>
      <c r="B51" s="4">
        <v>44439</v>
      </c>
      <c r="C51" s="2">
        <v>115847.84</v>
      </c>
      <c r="D51" s="2">
        <v>-5604.89</v>
      </c>
      <c r="E51" s="2">
        <v>2741.3572059656058</v>
      </c>
      <c r="F51" s="2">
        <v>1.4400408609353899</v>
      </c>
      <c r="G51" s="2">
        <v>551.58164396931625</v>
      </c>
      <c r="H51" s="2">
        <v>-2319.4879018672127</v>
      </c>
      <c r="I51" s="2">
        <v>-6001.98</v>
      </c>
      <c r="J51" s="2">
        <v>373643.45101579087</v>
      </c>
      <c r="K51" s="2">
        <v>-232911.17185194624</v>
      </c>
      <c r="L51" s="2"/>
      <c r="M51" s="2">
        <f t="shared" si="1"/>
        <v>245948.14015277327</v>
      </c>
      <c r="N51"/>
    </row>
    <row r="52" spans="1:14" x14ac:dyDescent="0.2">
      <c r="A52" s="3" t="s">
        <v>59</v>
      </c>
      <c r="B52" s="4">
        <v>44439</v>
      </c>
      <c r="C52" s="2">
        <v>50000</v>
      </c>
      <c r="D52" s="2">
        <v>-2500</v>
      </c>
      <c r="E52" s="2">
        <v>1701.9272700711645</v>
      </c>
      <c r="F52" s="2">
        <v>0.63580272854904063</v>
      </c>
      <c r="G52" s="2">
        <v>268.08532660569841</v>
      </c>
      <c r="H52" s="2">
        <v>-1035.7304968845897</v>
      </c>
      <c r="I52" s="2">
        <v>-2673.11</v>
      </c>
      <c r="J52" s="2">
        <v>166207.55750274714</v>
      </c>
      <c r="K52" s="2">
        <v>-103349.35533781594</v>
      </c>
      <c r="L52" s="2"/>
      <c r="M52" s="2">
        <f t="shared" si="1"/>
        <v>108620.01006745201</v>
      </c>
      <c r="N52"/>
    </row>
    <row r="53" spans="1:14" x14ac:dyDescent="0.2">
      <c r="A53" s="3" t="s">
        <v>60</v>
      </c>
      <c r="B53" s="4">
        <v>44439</v>
      </c>
      <c r="C53" s="2">
        <v>10000</v>
      </c>
      <c r="D53" s="2">
        <v>-500</v>
      </c>
      <c r="E53" s="2">
        <v>340.38363231863059</v>
      </c>
      <c r="F53" s="2">
        <v>0.12716054570980811</v>
      </c>
      <c r="G53" s="2">
        <v>53.616986613920602</v>
      </c>
      <c r="H53" s="2">
        <v>-207.14611453783081</v>
      </c>
      <c r="I53" s="2">
        <v>-534.62</v>
      </c>
      <c r="J53" s="2">
        <v>33241.517809719175</v>
      </c>
      <c r="K53" s="2">
        <v>-20669.869461169204</v>
      </c>
      <c r="L53" s="2"/>
      <c r="M53" s="2">
        <f t="shared" si="1"/>
        <v>21724.010013490399</v>
      </c>
      <c r="N53"/>
    </row>
    <row r="54" spans="1:14" x14ac:dyDescent="0.2">
      <c r="A54" s="3" t="s">
        <v>61</v>
      </c>
      <c r="B54" s="4">
        <v>44439</v>
      </c>
      <c r="C54" s="2">
        <v>50000</v>
      </c>
      <c r="D54" s="2">
        <v>-2500</v>
      </c>
      <c r="E54" s="2">
        <v>1701.9272700711645</v>
      </c>
      <c r="F54" s="2">
        <v>0.63580272854904063</v>
      </c>
      <c r="G54" s="2">
        <v>268.08532660569841</v>
      </c>
      <c r="H54" s="2">
        <v>-1035.7304968845897</v>
      </c>
      <c r="I54" s="2">
        <v>-2673.11</v>
      </c>
      <c r="J54" s="2">
        <v>166207.55750274714</v>
      </c>
      <c r="K54" s="2">
        <v>-103349.35533781594</v>
      </c>
      <c r="L54" s="2"/>
      <c r="M54" s="2">
        <f t="shared" si="1"/>
        <v>108620.01006745201</v>
      </c>
      <c r="N54"/>
    </row>
    <row r="55" spans="1:14" x14ac:dyDescent="0.2">
      <c r="A55" s="3" t="s">
        <v>62</v>
      </c>
      <c r="B55" s="4">
        <v>44439</v>
      </c>
      <c r="C55" s="2">
        <v>50000</v>
      </c>
      <c r="D55" s="2">
        <v>-1562.5</v>
      </c>
      <c r="E55" s="2">
        <v>852.12158487466411</v>
      </c>
      <c r="F55" s="2">
        <v>0.31790140320975985</v>
      </c>
      <c r="G55" s="2">
        <v>134.69889554001116</v>
      </c>
      <c r="H55" s="2">
        <v>-598.95276988341641</v>
      </c>
      <c r="I55" s="2">
        <v>-1549.4</v>
      </c>
      <c r="J55" s="2">
        <v>92542.671203835125</v>
      </c>
      <c r="K55" s="2">
        <v>-72197.12678204359</v>
      </c>
      <c r="L55" s="2"/>
      <c r="M55" s="2">
        <f t="shared" si="1"/>
        <v>67621.830033726015</v>
      </c>
      <c r="N55"/>
    </row>
    <row r="56" spans="1:14" x14ac:dyDescent="0.2">
      <c r="A56" s="3" t="s">
        <v>63</v>
      </c>
      <c r="B56" s="4">
        <v>44439</v>
      </c>
      <c r="C56" s="2">
        <v>125000</v>
      </c>
      <c r="D56" s="2">
        <v>-5937.5</v>
      </c>
      <c r="E56" s="2">
        <v>2251.5965001615236</v>
      </c>
      <c r="F56" s="2">
        <v>1.5343624911367701</v>
      </c>
      <c r="G56" s="2">
        <v>554.27933022584011</v>
      </c>
      <c r="H56" s="2">
        <v>-2455.5677598019438</v>
      </c>
      <c r="I56" s="2">
        <v>-6363.61</v>
      </c>
      <c r="J56" s="2">
        <v>396431.71087258507</v>
      </c>
      <c r="K56" s="2">
        <v>-247465.31314288187</v>
      </c>
      <c r="L56" s="2"/>
      <c r="M56" s="2">
        <f t="shared" si="1"/>
        <v>262017.13016277974</v>
      </c>
      <c r="N56"/>
    </row>
    <row r="57" spans="1:14" x14ac:dyDescent="0.2">
      <c r="A57" s="3" t="s">
        <v>64</v>
      </c>
      <c r="B57" s="4">
        <v>44439</v>
      </c>
      <c r="C57" s="2">
        <v>50000</v>
      </c>
      <c r="D57" s="2">
        <v>-2500</v>
      </c>
      <c r="E57" s="2">
        <v>1701.9272700711645</v>
      </c>
      <c r="F57" s="2">
        <v>0.63580272854904063</v>
      </c>
      <c r="G57" s="2">
        <v>268.08532660569841</v>
      </c>
      <c r="H57" s="2">
        <v>-1035.7304968845897</v>
      </c>
      <c r="I57" s="2">
        <v>-2673.11</v>
      </c>
      <c r="J57" s="2">
        <v>166207.55750274714</v>
      </c>
      <c r="K57" s="2">
        <v>-103349.35533781594</v>
      </c>
      <c r="L57" s="2"/>
      <c r="M57" s="2">
        <f t="shared" si="1"/>
        <v>108620.01006745201</v>
      </c>
      <c r="N57"/>
    </row>
    <row r="58" spans="1:14" x14ac:dyDescent="0.2">
      <c r="A58" s="3" t="s">
        <v>65</v>
      </c>
      <c r="B58" s="4">
        <v>44439</v>
      </c>
      <c r="C58" s="2">
        <v>50000</v>
      </c>
      <c r="D58" s="2">
        <v>-2500</v>
      </c>
      <c r="E58" s="2">
        <v>1701.9272700711645</v>
      </c>
      <c r="F58" s="2">
        <v>0.63580272854904063</v>
      </c>
      <c r="G58" s="2">
        <v>268.08532660569841</v>
      </c>
      <c r="H58" s="2">
        <v>-1035.7304968845897</v>
      </c>
      <c r="I58" s="2">
        <v>-2673.11</v>
      </c>
      <c r="J58" s="2">
        <v>166207.55750274714</v>
      </c>
      <c r="K58" s="2">
        <v>-103349.35533781594</v>
      </c>
      <c r="L58" s="2"/>
      <c r="M58" s="2">
        <f t="shared" si="1"/>
        <v>108620.01006745201</v>
      </c>
      <c r="N58"/>
    </row>
    <row r="59" spans="1:14" x14ac:dyDescent="0.2">
      <c r="A59" s="3" t="s">
        <v>66</v>
      </c>
      <c r="B59" s="4">
        <v>44439</v>
      </c>
      <c r="C59" s="2">
        <v>25000</v>
      </c>
      <c r="D59" s="2">
        <v>-1250</v>
      </c>
      <c r="E59" s="2">
        <v>850.95977723423948</v>
      </c>
      <c r="F59" s="2">
        <v>0.31790140320975985</v>
      </c>
      <c r="G59" s="2">
        <v>134.04245900256473</v>
      </c>
      <c r="H59" s="2">
        <v>-517.86528934286628</v>
      </c>
      <c r="I59" s="2">
        <v>-1336.56</v>
      </c>
      <c r="J59" s="2">
        <v>83103.792805385223</v>
      </c>
      <c r="K59" s="2">
        <v>-51674.687619956356</v>
      </c>
      <c r="L59" s="2"/>
      <c r="M59" s="2">
        <f t="shared" si="1"/>
        <v>54310.000033726013</v>
      </c>
      <c r="N59"/>
    </row>
    <row r="60" spans="1:14" x14ac:dyDescent="0.2">
      <c r="A60" s="3" t="s">
        <v>67</v>
      </c>
      <c r="B60" s="4">
        <v>44439</v>
      </c>
      <c r="C60" s="2">
        <v>50000</v>
      </c>
      <c r="D60" s="2">
        <v>-2500</v>
      </c>
      <c r="E60" s="2">
        <v>1701.9272700711645</v>
      </c>
      <c r="F60" s="2">
        <v>0.63580272854904063</v>
      </c>
      <c r="G60" s="2">
        <v>268.08532660569841</v>
      </c>
      <c r="H60" s="2">
        <v>-1035.7304968845897</v>
      </c>
      <c r="I60" s="2">
        <v>-2673.11</v>
      </c>
      <c r="J60" s="2">
        <v>166207.55750274714</v>
      </c>
      <c r="K60" s="2">
        <v>-103349.35533781594</v>
      </c>
      <c r="L60" s="2"/>
      <c r="M60" s="2">
        <f t="shared" si="1"/>
        <v>108620.01006745201</v>
      </c>
      <c r="N60"/>
    </row>
    <row r="61" spans="1:14" x14ac:dyDescent="0.2">
      <c r="A61" s="3" t="s">
        <v>68</v>
      </c>
      <c r="B61" s="5" t="s">
        <v>69</v>
      </c>
      <c r="C61" s="2">
        <v>25000</v>
      </c>
      <c r="D61" s="2">
        <v>-937.5</v>
      </c>
      <c r="E61" s="2">
        <v>-1152.2503253057516</v>
      </c>
      <c r="F61" s="2">
        <v>0.26275703403868916</v>
      </c>
      <c r="G61" s="2">
        <v>18.109086147807368</v>
      </c>
      <c r="H61" s="2">
        <v>-384.10666928703097</v>
      </c>
      <c r="I61" s="2">
        <v>-1017.39</v>
      </c>
      <c r="J61" s="2">
        <v>64016.571342052259</v>
      </c>
      <c r="K61" s="2">
        <v>-40766.56616276555</v>
      </c>
      <c r="L61" s="2"/>
      <c r="M61" s="2">
        <f t="shared" si="1"/>
        <v>44777.13002787577</v>
      </c>
      <c r="N61"/>
    </row>
    <row r="62" spans="1:14" x14ac:dyDescent="0.2">
      <c r="A62" s="3" t="s">
        <v>70</v>
      </c>
      <c r="B62" s="5" t="s">
        <v>69</v>
      </c>
      <c r="C62" s="2">
        <v>25000</v>
      </c>
      <c r="D62" s="2">
        <v>-937.5</v>
      </c>
      <c r="E62" s="2">
        <v>-1152.2503253057516</v>
      </c>
      <c r="F62" s="2">
        <v>0.26275703403868916</v>
      </c>
      <c r="G62" s="2">
        <v>18.109086147807368</v>
      </c>
      <c r="H62" s="2">
        <v>-384.10666928703097</v>
      </c>
      <c r="I62" s="2">
        <v>-1017.39</v>
      </c>
      <c r="J62" s="2">
        <v>64016.571342052259</v>
      </c>
      <c r="K62" s="2">
        <v>-40766.56616276555</v>
      </c>
      <c r="L62" s="2"/>
      <c r="M62" s="2">
        <f t="shared" si="1"/>
        <v>44777.13002787577</v>
      </c>
      <c r="N62"/>
    </row>
    <row r="63" spans="1:14" x14ac:dyDescent="0.2">
      <c r="A63" s="3" t="s">
        <v>71</v>
      </c>
      <c r="B63" s="5" t="s">
        <v>69</v>
      </c>
      <c r="C63" s="2">
        <v>50000</v>
      </c>
      <c r="D63" s="2">
        <v>-1875</v>
      </c>
      <c r="E63" s="2">
        <v>-2304.5001866377006</v>
      </c>
      <c r="F63" s="2">
        <v>0.52551406807737833</v>
      </c>
      <c r="G63" s="2">
        <v>36.218166940406057</v>
      </c>
      <c r="H63" s="2">
        <v>-768.21332130852215</v>
      </c>
      <c r="I63" s="2">
        <v>-2034.77</v>
      </c>
      <c r="J63" s="2">
        <v>128033.13838608058</v>
      </c>
      <c r="K63" s="2">
        <v>-81533.138503391296</v>
      </c>
      <c r="L63" s="2"/>
      <c r="M63" s="2">
        <f t="shared" si="1"/>
        <v>89554.26005575154</v>
      </c>
      <c r="N63"/>
    </row>
    <row r="64" spans="1:14" x14ac:dyDescent="0.2">
      <c r="A64" s="3" t="s">
        <v>72</v>
      </c>
      <c r="B64" s="5" t="s">
        <v>69</v>
      </c>
      <c r="C64" s="2">
        <v>30000</v>
      </c>
      <c r="D64" s="2">
        <v>-1125</v>
      </c>
      <c r="E64" s="2">
        <v>-1382.7002970155627</v>
      </c>
      <c r="F64" s="2">
        <v>0.31530839412413952</v>
      </c>
      <c r="G64" s="2">
        <v>21.730901986649993</v>
      </c>
      <c r="H64" s="2">
        <v>-460.92800865808351</v>
      </c>
      <c r="I64" s="2">
        <v>-1220.8599999999999</v>
      </c>
      <c r="J64" s="2">
        <v>76819.882601067075</v>
      </c>
      <c r="K64" s="2">
        <v>-48919.890472323292</v>
      </c>
      <c r="L64" s="2"/>
      <c r="M64" s="2">
        <f t="shared" si="1"/>
        <v>53732.550033450905</v>
      </c>
      <c r="N64"/>
    </row>
    <row r="65" spans="1:14" x14ac:dyDescent="0.2">
      <c r="A65" s="3" t="s">
        <v>73</v>
      </c>
      <c r="B65" s="5" t="s">
        <v>69</v>
      </c>
      <c r="C65" s="2">
        <v>100000</v>
      </c>
      <c r="D65" s="2">
        <v>-3750</v>
      </c>
      <c r="E65" s="2">
        <v>-4609.0003723477694</v>
      </c>
      <c r="F65" s="2">
        <v>1.0510280582842775</v>
      </c>
      <c r="G65" s="2">
        <v>72.436333348016916</v>
      </c>
      <c r="H65" s="2">
        <v>-1536.426657561635</v>
      </c>
      <c r="I65" s="2">
        <v>-4069.54</v>
      </c>
      <c r="J65" s="2">
        <v>256066.27318917643</v>
      </c>
      <c r="K65" s="2">
        <v>-163066.29340917026</v>
      </c>
      <c r="L65" s="2"/>
      <c r="M65" s="2">
        <f t="shared" si="1"/>
        <v>179108.50011150303</v>
      </c>
      <c r="N65"/>
    </row>
    <row r="66" spans="1:14" x14ac:dyDescent="0.2">
      <c r="A66" s="3" t="s">
        <v>74</v>
      </c>
      <c r="B66" s="5" t="s">
        <v>69</v>
      </c>
      <c r="C66" s="2">
        <v>50000</v>
      </c>
      <c r="D66" s="2">
        <v>-1875</v>
      </c>
      <c r="E66" s="2">
        <v>-2304.5001866377006</v>
      </c>
      <c r="F66" s="2">
        <v>0.52551406807737833</v>
      </c>
      <c r="G66" s="2">
        <v>36.218166940406057</v>
      </c>
      <c r="H66" s="2">
        <v>-768.21332130852215</v>
      </c>
      <c r="I66" s="2">
        <v>-2034.77</v>
      </c>
      <c r="J66" s="2">
        <v>128033.13838608058</v>
      </c>
      <c r="K66" s="2">
        <v>-81533.138503391296</v>
      </c>
      <c r="L66" s="2"/>
      <c r="M66" s="2">
        <f t="shared" si="1"/>
        <v>89554.26005575154</v>
      </c>
      <c r="N66"/>
    </row>
    <row r="67" spans="1:14" x14ac:dyDescent="0.2">
      <c r="A67" s="3" t="s">
        <v>75</v>
      </c>
      <c r="B67" s="5" t="s">
        <v>69</v>
      </c>
      <c r="C67" s="2">
        <v>100000</v>
      </c>
      <c r="D67" s="2">
        <v>-3750</v>
      </c>
      <c r="E67" s="2">
        <v>-4609.0003723477694</v>
      </c>
      <c r="F67" s="2">
        <v>1.0510280582842775</v>
      </c>
      <c r="G67" s="2">
        <v>72.436333348016916</v>
      </c>
      <c r="H67" s="2">
        <v>-1536.426657561635</v>
      </c>
      <c r="I67" s="2">
        <v>-4069.54</v>
      </c>
      <c r="J67" s="2">
        <v>256066.27318917643</v>
      </c>
      <c r="K67" s="2">
        <v>-163066.29340917026</v>
      </c>
      <c r="L67" s="2"/>
      <c r="M67" s="2">
        <f t="shared" si="1"/>
        <v>179108.50011150303</v>
      </c>
      <c r="N67"/>
    </row>
    <row r="68" spans="1:14" x14ac:dyDescent="0.2">
      <c r="A68" s="3" t="s">
        <v>76</v>
      </c>
      <c r="B68" s="5" t="s">
        <v>69</v>
      </c>
      <c r="C68" s="2">
        <v>50000</v>
      </c>
      <c r="D68" s="2">
        <v>-1187.5</v>
      </c>
      <c r="E68" s="2">
        <v>-1150.9497093564701</v>
      </c>
      <c r="F68" s="2">
        <v>0.28913083088515862</v>
      </c>
      <c r="G68" s="2">
        <v>18.961284356931198</v>
      </c>
      <c r="H68" s="2">
        <v>-468.04553964234208</v>
      </c>
      <c r="I68" s="2">
        <v>-1235.99</v>
      </c>
      <c r="J68" s="2">
        <v>74540.656659438842</v>
      </c>
      <c r="K68" s="2">
        <v>-60727.871794954117</v>
      </c>
      <c r="L68" s="2"/>
      <c r="M68" s="2">
        <f t="shared" si="1"/>
        <v>59789.550030673738</v>
      </c>
      <c r="N68"/>
    </row>
    <row r="69" spans="1:14" x14ac:dyDescent="0.2">
      <c r="A69" s="3" t="s">
        <v>77</v>
      </c>
      <c r="B69" s="5" t="s">
        <v>69</v>
      </c>
      <c r="C69" s="2">
        <v>300000</v>
      </c>
      <c r="D69" s="2">
        <v>-7500</v>
      </c>
      <c r="E69" s="2">
        <v>-6904.3029387925699</v>
      </c>
      <c r="F69" s="2">
        <v>1.9721490011882188</v>
      </c>
      <c r="G69" s="2">
        <v>116.66723974744959</v>
      </c>
      <c r="H69" s="2">
        <v>-2948.04654698583</v>
      </c>
      <c r="I69" s="2">
        <v>-7793.82</v>
      </c>
      <c r="J69" s="2">
        <v>474898.78814294678</v>
      </c>
      <c r="K69" s="2">
        <v>-375069.93783669261</v>
      </c>
      <c r="L69" s="2"/>
      <c r="M69" s="2">
        <f t="shared" ref="M69:M100" si="2">SUM(C69:K69)</f>
        <v>374801.32020922453</v>
      </c>
      <c r="N69"/>
    </row>
    <row r="70" spans="1:14" x14ac:dyDescent="0.2">
      <c r="A70" s="3" t="s">
        <v>78</v>
      </c>
      <c r="B70" s="5" t="s">
        <v>69</v>
      </c>
      <c r="C70" s="2">
        <v>100000</v>
      </c>
      <c r="D70" s="2">
        <v>-3750</v>
      </c>
      <c r="E70" s="2">
        <v>-4609.0003723477694</v>
      </c>
      <c r="F70" s="2">
        <v>1.0510280582842775</v>
      </c>
      <c r="G70" s="2">
        <v>72.436333348016916</v>
      </c>
      <c r="H70" s="2">
        <v>-1536.426657561635</v>
      </c>
      <c r="I70" s="2">
        <v>-4069.54</v>
      </c>
      <c r="J70" s="2">
        <v>256066.27318917643</v>
      </c>
      <c r="K70" s="2">
        <v>-163066.29340917026</v>
      </c>
      <c r="L70" s="2"/>
      <c r="M70" s="2">
        <f t="shared" si="2"/>
        <v>179108.50011150303</v>
      </c>
      <c r="N70"/>
    </row>
    <row r="71" spans="1:14" x14ac:dyDescent="0.2">
      <c r="A71" s="3" t="s">
        <v>79</v>
      </c>
      <c r="B71" s="5" t="s">
        <v>69</v>
      </c>
      <c r="C71" s="2">
        <v>120000</v>
      </c>
      <c r="D71" s="2">
        <v>-4500</v>
      </c>
      <c r="E71" s="2">
        <v>-5530.8002610291323</v>
      </c>
      <c r="F71" s="2">
        <v>1.2612337322375162</v>
      </c>
      <c r="G71" s="2">
        <v>86.923598535951641</v>
      </c>
      <c r="H71" s="2">
        <v>-1843.7120065809677</v>
      </c>
      <c r="I71" s="2">
        <v>-4883.45</v>
      </c>
      <c r="J71" s="2">
        <v>307279.53191082075</v>
      </c>
      <c r="K71" s="2">
        <v>-195679.55434167513</v>
      </c>
      <c r="L71" s="2"/>
      <c r="M71" s="2">
        <f t="shared" si="2"/>
        <v>214930.20013380371</v>
      </c>
      <c r="N71"/>
    </row>
    <row r="72" spans="1:14" x14ac:dyDescent="0.2">
      <c r="A72" s="3" t="s">
        <v>80</v>
      </c>
      <c r="B72" s="5" t="s">
        <v>69</v>
      </c>
      <c r="C72" s="2">
        <v>25000</v>
      </c>
      <c r="D72" s="2">
        <v>-937.5</v>
      </c>
      <c r="E72" s="2">
        <v>-1152.2503253057516</v>
      </c>
      <c r="F72" s="2">
        <v>0.26275703403868916</v>
      </c>
      <c r="G72" s="2">
        <v>18.109086147807368</v>
      </c>
      <c r="H72" s="2">
        <v>-384.10666928703097</v>
      </c>
      <c r="I72" s="2">
        <v>-1017.39</v>
      </c>
      <c r="J72" s="2">
        <v>64016.571342052259</v>
      </c>
      <c r="K72" s="2">
        <v>-40766.56616276555</v>
      </c>
      <c r="L72" s="2"/>
      <c r="M72" s="2">
        <f t="shared" si="2"/>
        <v>44777.13002787577</v>
      </c>
      <c r="N72"/>
    </row>
    <row r="73" spans="1:14" x14ac:dyDescent="0.2">
      <c r="A73" s="3" t="s">
        <v>81</v>
      </c>
      <c r="B73" s="5" t="s">
        <v>69</v>
      </c>
      <c r="C73" s="2">
        <v>25000</v>
      </c>
      <c r="D73" s="2">
        <v>-937.5</v>
      </c>
      <c r="E73" s="2">
        <v>-1152.2503253057516</v>
      </c>
      <c r="F73" s="2">
        <v>0.26275703403868916</v>
      </c>
      <c r="G73" s="2">
        <v>18.109086147807368</v>
      </c>
      <c r="H73" s="2">
        <v>-384.10666928703097</v>
      </c>
      <c r="I73" s="2">
        <v>-1017.39</v>
      </c>
      <c r="J73" s="2">
        <v>64016.571342052259</v>
      </c>
      <c r="K73" s="2">
        <v>-40766.56616276555</v>
      </c>
      <c r="L73" s="2"/>
      <c r="M73" s="2">
        <f t="shared" si="2"/>
        <v>44777.13002787577</v>
      </c>
      <c r="N73"/>
    </row>
    <row r="74" spans="1:14" x14ac:dyDescent="0.2">
      <c r="A74" s="3" t="s">
        <v>82</v>
      </c>
      <c r="B74" s="5" t="s">
        <v>69</v>
      </c>
      <c r="C74" s="2">
        <v>102500.05</v>
      </c>
      <c r="D74" s="2">
        <v>-3750</v>
      </c>
      <c r="E74" s="2">
        <v>-4608.8890109835565</v>
      </c>
      <c r="F74" s="2">
        <v>1.0510280582842775</v>
      </c>
      <c r="G74" s="2">
        <v>72.46405354098583</v>
      </c>
      <c r="H74" s="2">
        <v>-1540.7317163079758</v>
      </c>
      <c r="I74" s="2">
        <v>-4079.96</v>
      </c>
      <c r="J74" s="2">
        <v>256413.88805166961</v>
      </c>
      <c r="K74" s="2">
        <v>-164593.46229447427</v>
      </c>
      <c r="L74" s="2"/>
      <c r="M74" s="2">
        <f t="shared" si="2"/>
        <v>180414.41011150306</v>
      </c>
      <c r="N74"/>
    </row>
    <row r="75" spans="1:14" x14ac:dyDescent="0.2">
      <c r="A75" s="3" t="s">
        <v>83</v>
      </c>
      <c r="B75" s="5" t="s">
        <v>69</v>
      </c>
      <c r="C75" s="2">
        <v>25000</v>
      </c>
      <c r="D75" s="2">
        <v>-937.5</v>
      </c>
      <c r="E75" s="2">
        <v>-1152.2503253057516</v>
      </c>
      <c r="F75" s="2">
        <v>0.26275703403868916</v>
      </c>
      <c r="G75" s="2">
        <v>18.109086147807368</v>
      </c>
      <c r="H75" s="2">
        <v>-384.10666928703097</v>
      </c>
      <c r="I75" s="2">
        <v>-1017.39</v>
      </c>
      <c r="J75" s="2">
        <v>64016.571342052259</v>
      </c>
      <c r="K75" s="2">
        <v>-40766.56616276555</v>
      </c>
      <c r="L75" s="2"/>
      <c r="M75" s="2">
        <f t="shared" si="2"/>
        <v>44777.13002787577</v>
      </c>
      <c r="N75"/>
    </row>
    <row r="76" spans="1:14" x14ac:dyDescent="0.2">
      <c r="A76" s="3" t="s">
        <v>84</v>
      </c>
      <c r="B76" s="4">
        <v>44500</v>
      </c>
      <c r="C76" s="2">
        <v>25000</v>
      </c>
      <c r="D76" s="2">
        <v>-625</v>
      </c>
      <c r="E76" s="2">
        <v>1.9522842200206727</v>
      </c>
      <c r="F76" s="2">
        <v>0.13186898423234739</v>
      </c>
      <c r="G76" s="2">
        <v>2.3937196307866007</v>
      </c>
      <c r="H76" s="2">
        <v>-171.41942453421134</v>
      </c>
      <c r="I76" s="2">
        <v>-459</v>
      </c>
      <c r="J76" s="2">
        <v>26790.421410355713</v>
      </c>
      <c r="K76" s="2">
        <v>-28218.839844666622</v>
      </c>
      <c r="L76" s="2"/>
      <c r="M76" s="2">
        <f t="shared" si="2"/>
        <v>22320.640013989923</v>
      </c>
      <c r="N76"/>
    </row>
    <row r="77" spans="1:14" x14ac:dyDescent="0.2">
      <c r="A77" s="3" t="s">
        <v>85</v>
      </c>
      <c r="B77" s="4">
        <v>44500</v>
      </c>
      <c r="C77" s="2">
        <v>50000</v>
      </c>
      <c r="D77" s="2">
        <v>-1250</v>
      </c>
      <c r="E77" s="2">
        <v>3.9045684268977072</v>
      </c>
      <c r="F77" s="2">
        <v>0.2637378905942156</v>
      </c>
      <c r="G77" s="2">
        <v>4.7874353998527788</v>
      </c>
      <c r="H77" s="2">
        <v>-342.83852280455096</v>
      </c>
      <c r="I77" s="2">
        <v>-918</v>
      </c>
      <c r="J77" s="2">
        <v>53580.787320418764</v>
      </c>
      <c r="K77" s="2">
        <v>-56437.644511351726</v>
      </c>
      <c r="L77" s="2"/>
      <c r="M77" s="2">
        <f t="shared" si="2"/>
        <v>44641.260027979835</v>
      </c>
      <c r="N77"/>
    </row>
    <row r="78" spans="1:14" x14ac:dyDescent="0.2">
      <c r="A78" s="3" t="s">
        <v>86</v>
      </c>
      <c r="B78" s="4">
        <v>44500</v>
      </c>
      <c r="C78" s="2">
        <v>35000</v>
      </c>
      <c r="D78" s="2">
        <v>-625</v>
      </c>
      <c r="E78" s="2">
        <v>2.3977202691279875</v>
      </c>
      <c r="F78" s="2">
        <v>0.13186898423234739</v>
      </c>
      <c r="G78" s="2">
        <v>2.5045980608758951</v>
      </c>
      <c r="H78" s="2">
        <v>-188.63929583063288</v>
      </c>
      <c r="I78" s="2">
        <v>-500.67</v>
      </c>
      <c r="J78" s="2">
        <v>28180.851494020353</v>
      </c>
      <c r="K78" s="2">
        <v>-34327.38637151404</v>
      </c>
      <c r="L78" s="2"/>
      <c r="M78" s="2">
        <f t="shared" si="2"/>
        <v>27544.190013989923</v>
      </c>
      <c r="N78"/>
    </row>
    <row r="79" spans="1:14" x14ac:dyDescent="0.2">
      <c r="A79" s="3" t="s">
        <v>87</v>
      </c>
      <c r="B79" s="4">
        <v>44500</v>
      </c>
      <c r="C79" s="2">
        <v>100000</v>
      </c>
      <c r="D79" s="2">
        <v>-2500</v>
      </c>
      <c r="E79" s="2">
        <v>7.8091378077135953</v>
      </c>
      <c r="F79" s="2">
        <v>0.52747585905891037</v>
      </c>
      <c r="G79" s="2">
        <v>9.5748718008580163</v>
      </c>
      <c r="H79" s="2">
        <v>-685.67710340229951</v>
      </c>
      <c r="I79" s="2">
        <v>-1836</v>
      </c>
      <c r="J79" s="2">
        <v>107161.58409708386</v>
      </c>
      <c r="K79" s="2">
        <v>-112875.29842318954</v>
      </c>
      <c r="L79" s="2"/>
      <c r="M79" s="2">
        <f t="shared" si="2"/>
        <v>89282.520055959656</v>
      </c>
      <c r="N79"/>
    </row>
    <row r="80" spans="1:14" x14ac:dyDescent="0.2">
      <c r="A80" s="3" t="s">
        <v>88</v>
      </c>
      <c r="B80" s="4">
        <v>44500</v>
      </c>
      <c r="C80" s="2">
        <v>50000</v>
      </c>
      <c r="D80" s="2">
        <v>-1250</v>
      </c>
      <c r="E80" s="2">
        <v>3.9045684268977072</v>
      </c>
      <c r="F80" s="2">
        <v>0.2637378905942156</v>
      </c>
      <c r="G80" s="2">
        <v>4.7874353998527788</v>
      </c>
      <c r="H80" s="2">
        <v>-342.83852280455096</v>
      </c>
      <c r="I80" s="2">
        <v>-918</v>
      </c>
      <c r="J80" s="2">
        <v>53580.787320418764</v>
      </c>
      <c r="K80" s="2">
        <v>-56437.644511351726</v>
      </c>
      <c r="L80" s="2"/>
      <c r="M80" s="2">
        <f t="shared" si="2"/>
        <v>44641.260027979835</v>
      </c>
      <c r="N80"/>
    </row>
    <row r="81" spans="1:14" x14ac:dyDescent="0.2">
      <c r="A81" s="3" t="s">
        <v>89</v>
      </c>
      <c r="B81" s="4">
        <v>44500</v>
      </c>
      <c r="C81" s="2">
        <v>60000</v>
      </c>
      <c r="D81" s="2">
        <v>-1250</v>
      </c>
      <c r="E81" s="2">
        <v>4.3500044760050223</v>
      </c>
      <c r="F81" s="2">
        <v>0.2637378905942156</v>
      </c>
      <c r="G81" s="2">
        <v>4.8983138299420732</v>
      </c>
      <c r="H81" s="2">
        <v>-360.05839410097246</v>
      </c>
      <c r="I81" s="2">
        <v>-959.67</v>
      </c>
      <c r="J81" s="2">
        <v>54971.217404083407</v>
      </c>
      <c r="K81" s="2">
        <v>-62546.19103819914</v>
      </c>
      <c r="L81" s="2"/>
      <c r="M81" s="2">
        <f t="shared" si="2"/>
        <v>49864.810027979845</v>
      </c>
      <c r="N81"/>
    </row>
    <row r="82" spans="1:14" x14ac:dyDescent="0.2">
      <c r="A82" s="3" t="s">
        <v>90</v>
      </c>
      <c r="B82" s="4">
        <v>44500</v>
      </c>
      <c r="C82" s="2">
        <v>1000000</v>
      </c>
      <c r="D82" s="2">
        <v>-11250</v>
      </c>
      <c r="E82" s="2">
        <v>52.217485437001443</v>
      </c>
      <c r="F82" s="2">
        <v>1.0549517181178207</v>
      </c>
      <c r="G82" s="2">
        <v>35.604867585878274</v>
      </c>
      <c r="H82" s="2">
        <v>-3509.7035835105216</v>
      </c>
      <c r="I82" s="2">
        <v>-9178.92</v>
      </c>
      <c r="J82" s="2">
        <v>444814.29703086097</v>
      </c>
      <c r="K82" s="2">
        <v>-819456.02064017195</v>
      </c>
      <c r="L82" s="2"/>
      <c r="M82" s="2">
        <f t="shared" si="2"/>
        <v>601508.53011191951</v>
      </c>
      <c r="N82"/>
    </row>
    <row r="83" spans="1:14" x14ac:dyDescent="0.2">
      <c r="A83" s="3" t="s">
        <v>91</v>
      </c>
      <c r="B83" s="4">
        <v>44500</v>
      </c>
      <c r="C83" s="2">
        <v>50000</v>
      </c>
      <c r="D83" s="2">
        <v>-1250</v>
      </c>
      <c r="E83" s="2">
        <v>3.9045684268977072</v>
      </c>
      <c r="F83" s="2">
        <v>0.2637378905942156</v>
      </c>
      <c r="G83" s="2">
        <v>4.7874353998527788</v>
      </c>
      <c r="H83" s="2">
        <v>-342.83852280455096</v>
      </c>
      <c r="I83" s="2">
        <v>-918</v>
      </c>
      <c r="J83" s="2">
        <v>53580.787320418764</v>
      </c>
      <c r="K83" s="2">
        <v>-56437.644511351726</v>
      </c>
      <c r="L83" s="2"/>
      <c r="M83" s="2">
        <f t="shared" si="2"/>
        <v>44641.260027979835</v>
      </c>
      <c r="N83"/>
    </row>
    <row r="84" spans="1:14" x14ac:dyDescent="0.2">
      <c r="A84" s="3" t="s">
        <v>92</v>
      </c>
      <c r="B84" s="4">
        <v>44500</v>
      </c>
      <c r="C84" s="2">
        <v>25000</v>
      </c>
      <c r="D84" s="2">
        <v>-625</v>
      </c>
      <c r="E84" s="2">
        <v>1.9522842200206727</v>
      </c>
      <c r="F84" s="2">
        <v>0.13186898423234739</v>
      </c>
      <c r="G84" s="2">
        <v>2.3937196307866007</v>
      </c>
      <c r="H84" s="2">
        <v>-171.41942453421134</v>
      </c>
      <c r="I84" s="2">
        <v>-459</v>
      </c>
      <c r="J84" s="2">
        <v>26790.421410355713</v>
      </c>
      <c r="K84" s="2">
        <v>-28218.839844666622</v>
      </c>
      <c r="L84" s="2"/>
      <c r="M84" s="2">
        <f t="shared" si="2"/>
        <v>22320.640013989923</v>
      </c>
      <c r="N84"/>
    </row>
    <row r="85" spans="1:14" x14ac:dyDescent="0.2">
      <c r="A85" s="3" t="s">
        <v>93</v>
      </c>
      <c r="B85" s="4">
        <v>44500</v>
      </c>
      <c r="C85" s="2">
        <v>50000</v>
      </c>
      <c r="D85" s="2">
        <v>-937.5</v>
      </c>
      <c r="E85" s="2">
        <v>3.1140918604453183</v>
      </c>
      <c r="F85" s="2">
        <v>0.13186898423234739</v>
      </c>
      <c r="G85" s="2">
        <v>3.0501561682330451</v>
      </c>
      <c r="H85" s="2">
        <v>-252.50690507476151</v>
      </c>
      <c r="I85" s="2">
        <v>-671.85</v>
      </c>
      <c r="J85" s="2">
        <v>36229.299808805627</v>
      </c>
      <c r="K85" s="2">
        <v>-48741.279006753852</v>
      </c>
      <c r="L85" s="2"/>
      <c r="M85" s="2">
        <f t="shared" si="2"/>
        <v>35632.460013989919</v>
      </c>
      <c r="N85"/>
    </row>
    <row r="86" spans="1:14" x14ac:dyDescent="0.2">
      <c r="A86" s="3" t="s">
        <v>94</v>
      </c>
      <c r="B86" s="4">
        <v>44500</v>
      </c>
      <c r="C86" s="2">
        <v>200000</v>
      </c>
      <c r="D86" s="2">
        <v>-2500</v>
      </c>
      <c r="E86" s="2">
        <v>12.26349359491403</v>
      </c>
      <c r="F86" s="2">
        <v>0.52747585905891037</v>
      </c>
      <c r="G86" s="2">
        <v>10.6836549308578</v>
      </c>
      <c r="H86" s="2">
        <v>-857.87563452204358</v>
      </c>
      <c r="I86" s="2">
        <v>-2252.67</v>
      </c>
      <c r="J86" s="2">
        <v>121065.87025057622</v>
      </c>
      <c r="K86" s="2">
        <v>-173960.69918447934</v>
      </c>
      <c r="L86" s="2"/>
      <c r="M86" s="2">
        <f t="shared" si="2"/>
        <v>141518.10005595969</v>
      </c>
      <c r="N86"/>
    </row>
    <row r="87" spans="1:14" x14ac:dyDescent="0.2">
      <c r="A87" s="3" t="s">
        <v>95</v>
      </c>
      <c r="B87" s="4">
        <v>44500</v>
      </c>
      <c r="C87" s="2">
        <v>25000</v>
      </c>
      <c r="D87" s="2">
        <v>-625</v>
      </c>
      <c r="E87" s="2">
        <v>1.9522842200206727</v>
      </c>
      <c r="F87" s="2">
        <v>0.13186898423234739</v>
      </c>
      <c r="G87" s="2">
        <v>2.3937196307866007</v>
      </c>
      <c r="H87" s="2">
        <v>-171.41942453421134</v>
      </c>
      <c r="I87" s="2">
        <v>-459</v>
      </c>
      <c r="J87" s="2">
        <v>26790.421410355713</v>
      </c>
      <c r="K87" s="2">
        <v>-28218.839844666622</v>
      </c>
      <c r="L87" s="2"/>
      <c r="M87" s="2">
        <f t="shared" si="2"/>
        <v>22320.640013989923</v>
      </c>
      <c r="N87"/>
    </row>
    <row r="88" spans="1:14" x14ac:dyDescent="0.2">
      <c r="A88" s="3" t="s">
        <v>96</v>
      </c>
      <c r="B88" s="4">
        <v>44500</v>
      </c>
      <c r="C88" s="2">
        <v>75000</v>
      </c>
      <c r="D88" s="2">
        <v>-1250</v>
      </c>
      <c r="E88" s="2">
        <v>4.2758985600954214</v>
      </c>
      <c r="F88" s="2">
        <v>0.13186898423234739</v>
      </c>
      <c r="G88" s="2">
        <v>3.7065955662474548</v>
      </c>
      <c r="H88" s="2">
        <v>-333.59465408598567</v>
      </c>
      <c r="I88" s="2">
        <v>-884.69</v>
      </c>
      <c r="J88" s="2">
        <v>45668.224251301857</v>
      </c>
      <c r="K88" s="2">
        <v>-69263.743946336515</v>
      </c>
      <c r="L88" s="2"/>
      <c r="M88" s="2">
        <f t="shared" si="2"/>
        <v>48944.310013989932</v>
      </c>
      <c r="N88"/>
    </row>
    <row r="89" spans="1:14" x14ac:dyDescent="0.2">
      <c r="A89" s="3" t="s">
        <v>97</v>
      </c>
      <c r="B89" s="4">
        <v>44500</v>
      </c>
      <c r="C89" s="2">
        <v>50000</v>
      </c>
      <c r="D89" s="2">
        <v>-1250</v>
      </c>
      <c r="E89" s="2">
        <v>3.9045684268977072</v>
      </c>
      <c r="F89" s="2">
        <v>0.2637378905942156</v>
      </c>
      <c r="G89" s="2">
        <v>4.7874353998527788</v>
      </c>
      <c r="H89" s="2">
        <v>-342.83852280455096</v>
      </c>
      <c r="I89" s="2">
        <v>-918</v>
      </c>
      <c r="J89" s="2">
        <v>53580.787320418764</v>
      </c>
      <c r="K89" s="2">
        <v>-56437.644511351726</v>
      </c>
      <c r="L89" s="2"/>
      <c r="M89" s="2">
        <f t="shared" si="2"/>
        <v>44641.260027979835</v>
      </c>
      <c r="N89"/>
    </row>
    <row r="90" spans="1:14" x14ac:dyDescent="0.2">
      <c r="A90" s="3" t="s">
        <v>98</v>
      </c>
      <c r="B90" s="4">
        <v>44500</v>
      </c>
      <c r="C90" s="2">
        <v>24000</v>
      </c>
      <c r="D90" s="2">
        <v>-600</v>
      </c>
      <c r="E90" s="2">
        <v>1.8741929964863175</v>
      </c>
      <c r="F90" s="2">
        <v>0.12659419371486183</v>
      </c>
      <c r="G90" s="2">
        <v>2.297967852857183</v>
      </c>
      <c r="H90" s="2">
        <v>-164.56237654332452</v>
      </c>
      <c r="I90" s="2">
        <v>-440.64</v>
      </c>
      <c r="J90" s="2">
        <v>25718.75931296033</v>
      </c>
      <c r="K90" s="2">
        <v>-27090.055678029745</v>
      </c>
      <c r="L90" s="2"/>
      <c r="M90" s="2">
        <f t="shared" si="2"/>
        <v>21427.800013430318</v>
      </c>
      <c r="N90"/>
    </row>
    <row r="91" spans="1:14" x14ac:dyDescent="0.2">
      <c r="A91" s="3" t="s">
        <v>99</v>
      </c>
      <c r="B91" s="5" t="s">
        <v>100</v>
      </c>
      <c r="C91" s="2">
        <v>30000</v>
      </c>
      <c r="D91" s="2">
        <v>-375</v>
      </c>
      <c r="E91" s="2">
        <v>1.3941686040448495</v>
      </c>
      <c r="F91" s="2">
        <v>0</v>
      </c>
      <c r="G91" s="2">
        <v>0.78772679917515087</v>
      </c>
      <c r="H91" s="2">
        <v>-97.305259666891899</v>
      </c>
      <c r="I91" s="2">
        <v>-255.41</v>
      </c>
      <c r="J91" s="2">
        <v>11326.701296838532</v>
      </c>
      <c r="K91" s="2">
        <v>-24626.957932574856</v>
      </c>
      <c r="L91" s="2"/>
      <c r="M91" s="2">
        <f t="shared" si="2"/>
        <v>15974.21</v>
      </c>
      <c r="N91"/>
    </row>
    <row r="92" spans="1:14" x14ac:dyDescent="0.2">
      <c r="A92" s="3" t="s">
        <v>101</v>
      </c>
      <c r="B92" s="5" t="s">
        <v>100</v>
      </c>
      <c r="C92" s="2">
        <v>150000</v>
      </c>
      <c r="D92" s="2">
        <v>-1875</v>
      </c>
      <c r="E92" s="2">
        <v>6.9708420794497039</v>
      </c>
      <c r="F92" s="2">
        <v>0</v>
      </c>
      <c r="G92" s="2">
        <v>3.9386306669505262</v>
      </c>
      <c r="H92" s="2">
        <v>-486.52595712599702</v>
      </c>
      <c r="I92" s="2">
        <v>-1277.07</v>
      </c>
      <c r="J92" s="2">
        <v>56633.454566884713</v>
      </c>
      <c r="K92" s="2">
        <v>-123134.73808250512</v>
      </c>
      <c r="L92" s="2"/>
      <c r="M92" s="2">
        <f t="shared" si="2"/>
        <v>79871.030000000028</v>
      </c>
      <c r="N92"/>
    </row>
    <row r="93" spans="1:14" x14ac:dyDescent="0.2">
      <c r="A93" s="3" t="s">
        <v>102</v>
      </c>
      <c r="B93" s="5" t="s">
        <v>100</v>
      </c>
      <c r="C93" s="2">
        <v>25000</v>
      </c>
      <c r="D93" s="2">
        <v>-312.5</v>
      </c>
      <c r="E93" s="2">
        <v>1.1618066996501029</v>
      </c>
      <c r="F93" s="2">
        <v>0</v>
      </c>
      <c r="G93" s="2">
        <v>0.65643939801440931</v>
      </c>
      <c r="H93" s="2">
        <v>-81.087749011224176</v>
      </c>
      <c r="I93" s="2">
        <v>-212.85</v>
      </c>
      <c r="J93" s="2">
        <v>9438.9244424962235</v>
      </c>
      <c r="K93" s="2">
        <v>-20522.464939582664</v>
      </c>
      <c r="L93" s="2"/>
      <c r="M93" s="2">
        <f t="shared" si="2"/>
        <v>13311.840000000004</v>
      </c>
      <c r="N93"/>
    </row>
    <row r="94" spans="1:14" x14ac:dyDescent="0.2">
      <c r="A94" s="3" t="s">
        <v>103</v>
      </c>
      <c r="B94" s="5" t="s">
        <v>100</v>
      </c>
      <c r="C94" s="2">
        <v>50000</v>
      </c>
      <c r="D94" s="2">
        <v>-625</v>
      </c>
      <c r="E94" s="2">
        <v>2.3236143400747493</v>
      </c>
      <c r="F94" s="2">
        <v>0</v>
      </c>
      <c r="G94" s="2">
        <v>1.3128759354608539</v>
      </c>
      <c r="H94" s="2">
        <v>-162.17522955177435</v>
      </c>
      <c r="I94" s="2">
        <v>-425.69</v>
      </c>
      <c r="J94" s="2">
        <v>18877.80284094614</v>
      </c>
      <c r="K94" s="2">
        <v>-41044.904101669897</v>
      </c>
      <c r="L94" s="2"/>
      <c r="M94" s="2">
        <f t="shared" si="2"/>
        <v>26623.669999999991</v>
      </c>
      <c r="N94"/>
    </row>
    <row r="95" spans="1:14" x14ac:dyDescent="0.2">
      <c r="A95" s="3" t="s">
        <v>104</v>
      </c>
      <c r="B95" s="5" t="s">
        <v>100</v>
      </c>
      <c r="C95" s="2">
        <v>65000</v>
      </c>
      <c r="D95" s="2">
        <v>-812.5</v>
      </c>
      <c r="E95" s="2">
        <v>3.0206981717099022</v>
      </c>
      <c r="F95" s="2">
        <v>0</v>
      </c>
      <c r="G95" s="2">
        <v>1.7067407653324116</v>
      </c>
      <c r="H95" s="2">
        <v>-210.82799362055729</v>
      </c>
      <c r="I95" s="2">
        <v>-553.4</v>
      </c>
      <c r="J95" s="2">
        <v>24541.176511388556</v>
      </c>
      <c r="K95" s="2">
        <v>-53358.395956705041</v>
      </c>
      <c r="L95" s="2"/>
      <c r="M95" s="2">
        <f t="shared" si="2"/>
        <v>34610.779999999992</v>
      </c>
      <c r="N95"/>
    </row>
    <row r="96" spans="1:14" x14ac:dyDescent="0.2">
      <c r="A96" s="3" t="s">
        <v>105</v>
      </c>
      <c r="B96" s="5" t="s">
        <v>100</v>
      </c>
      <c r="C96" s="2">
        <v>160000</v>
      </c>
      <c r="D96" s="2">
        <v>-2000</v>
      </c>
      <c r="E96" s="2">
        <v>7.4355649474646546</v>
      </c>
      <c r="F96" s="2">
        <v>0</v>
      </c>
      <c r="G96" s="2">
        <v>4.2012083298399743</v>
      </c>
      <c r="H96" s="2">
        <v>-518.9612469080065</v>
      </c>
      <c r="I96" s="2">
        <v>-1362.21</v>
      </c>
      <c r="J96" s="2">
        <v>60409.054319615636</v>
      </c>
      <c r="K96" s="2">
        <v>-131343.74984598494</v>
      </c>
      <c r="L96" s="2"/>
      <c r="M96" s="2">
        <f t="shared" si="2"/>
        <v>85195.76999999999</v>
      </c>
      <c r="N96"/>
    </row>
    <row r="97" spans="1:14" x14ac:dyDescent="0.2">
      <c r="A97" s="3" t="s">
        <v>106</v>
      </c>
      <c r="B97" s="5" t="s">
        <v>100</v>
      </c>
      <c r="C97" s="2">
        <v>100000</v>
      </c>
      <c r="D97" s="2">
        <v>-1250</v>
      </c>
      <c r="E97" s="2">
        <v>4.6472286801494986</v>
      </c>
      <c r="F97" s="2">
        <v>0</v>
      </c>
      <c r="G97" s="2">
        <v>2.6257549656683041</v>
      </c>
      <c r="H97" s="2">
        <v>-324.35076394311693</v>
      </c>
      <c r="I97" s="2">
        <v>-851.38</v>
      </c>
      <c r="J97" s="2">
        <v>37755.654662569395</v>
      </c>
      <c r="K97" s="2">
        <v>-82089.846882272104</v>
      </c>
      <c r="L97" s="2"/>
      <c r="M97" s="2">
        <f t="shared" si="2"/>
        <v>53247.349999999977</v>
      </c>
      <c r="N97"/>
    </row>
    <row r="98" spans="1:14" x14ac:dyDescent="0.2">
      <c r="A98" s="3" t="s">
        <v>107</v>
      </c>
      <c r="B98" s="5" t="s">
        <v>100</v>
      </c>
      <c r="C98" s="2">
        <v>25000</v>
      </c>
      <c r="D98" s="2">
        <v>-312.5</v>
      </c>
      <c r="E98" s="2">
        <v>1.1618066996501029</v>
      </c>
      <c r="F98" s="2">
        <v>0</v>
      </c>
      <c r="G98" s="2">
        <v>0.65643939801440931</v>
      </c>
      <c r="H98" s="2">
        <v>-81.087749011224176</v>
      </c>
      <c r="I98" s="2">
        <v>-212.85</v>
      </c>
      <c r="J98" s="2">
        <v>9438.9244424962235</v>
      </c>
      <c r="K98" s="2">
        <v>-20522.464939582664</v>
      </c>
      <c r="L98" s="2"/>
      <c r="M98" s="2">
        <f t="shared" si="2"/>
        <v>13311.840000000004</v>
      </c>
      <c r="N98"/>
    </row>
    <row r="99" spans="1:14" x14ac:dyDescent="0.2">
      <c r="A99" s="3" t="s">
        <v>108</v>
      </c>
      <c r="B99" s="5" t="s">
        <v>100</v>
      </c>
      <c r="C99" s="2">
        <v>75000</v>
      </c>
      <c r="D99" s="2">
        <v>-937.5</v>
      </c>
      <c r="E99" s="2">
        <v>3.485421039724852</v>
      </c>
      <c r="F99" s="2">
        <v>0</v>
      </c>
      <c r="G99" s="2">
        <v>1.9693153334752631</v>
      </c>
      <c r="H99" s="2">
        <v>-243.26297856299851</v>
      </c>
      <c r="I99" s="2">
        <v>-638.54</v>
      </c>
      <c r="J99" s="2">
        <v>28316.727283442357</v>
      </c>
      <c r="K99" s="2">
        <v>-61567.369041252561</v>
      </c>
      <c r="L99" s="2"/>
      <c r="M99" s="2">
        <f t="shared" si="2"/>
        <v>39935.510000000009</v>
      </c>
      <c r="N99"/>
    </row>
    <row r="100" spans="1:14" x14ac:dyDescent="0.2">
      <c r="A100" s="3" t="s">
        <v>109</v>
      </c>
      <c r="B100" s="5" t="s">
        <v>100</v>
      </c>
      <c r="C100" s="2">
        <v>100000</v>
      </c>
      <c r="D100" s="2">
        <v>-1250</v>
      </c>
      <c r="E100" s="2">
        <v>4.6472286801494986</v>
      </c>
      <c r="F100" s="2">
        <v>0</v>
      </c>
      <c r="G100" s="2">
        <v>2.6257549656683041</v>
      </c>
      <c r="H100" s="2">
        <v>-324.35076394311693</v>
      </c>
      <c r="I100" s="2">
        <v>-851.38</v>
      </c>
      <c r="J100" s="2">
        <v>37755.654662569395</v>
      </c>
      <c r="K100" s="2">
        <v>-82089.846882272104</v>
      </c>
      <c r="L100" s="2"/>
      <c r="M100" s="2">
        <f t="shared" si="2"/>
        <v>53247.349999999977</v>
      </c>
      <c r="N100"/>
    </row>
    <row r="101" spans="1:14" x14ac:dyDescent="0.2">
      <c r="A101" s="3" t="s">
        <v>110</v>
      </c>
      <c r="B101" s="5" t="s">
        <v>100</v>
      </c>
      <c r="C101" s="2">
        <v>25000</v>
      </c>
      <c r="D101" s="2">
        <v>-312.5</v>
      </c>
      <c r="E101" s="2">
        <v>1.1618066996501029</v>
      </c>
      <c r="F101" s="2">
        <v>0</v>
      </c>
      <c r="G101" s="2">
        <v>0.65643939801440931</v>
      </c>
      <c r="H101" s="2">
        <v>-81.087749011224176</v>
      </c>
      <c r="I101" s="2">
        <v>-212.85</v>
      </c>
      <c r="J101" s="2">
        <v>9438.9244424962235</v>
      </c>
      <c r="K101" s="2">
        <v>-20522.464939582664</v>
      </c>
      <c r="L101" s="2"/>
      <c r="M101" s="2">
        <f t="shared" ref="M101:M132" si="3">SUM(C101:K101)</f>
        <v>13311.840000000004</v>
      </c>
      <c r="N101"/>
    </row>
    <row r="102" spans="1:14" x14ac:dyDescent="0.2">
      <c r="A102" s="3" t="s">
        <v>111</v>
      </c>
      <c r="B102" s="5" t="s">
        <v>100</v>
      </c>
      <c r="C102" s="2">
        <v>30000</v>
      </c>
      <c r="D102" s="2">
        <v>-375</v>
      </c>
      <c r="E102" s="2">
        <v>1.3941686040448495</v>
      </c>
      <c r="F102" s="2">
        <v>0</v>
      </c>
      <c r="G102" s="2">
        <v>0.78772679917515087</v>
      </c>
      <c r="H102" s="2">
        <v>-97.305259666891899</v>
      </c>
      <c r="I102" s="2">
        <v>-255.41</v>
      </c>
      <c r="J102" s="2">
        <v>11326.701296838532</v>
      </c>
      <c r="K102" s="2">
        <v>-24626.957932574856</v>
      </c>
      <c r="L102" s="2"/>
      <c r="M102" s="2">
        <f t="shared" si="3"/>
        <v>15974.21</v>
      </c>
      <c r="N102"/>
    </row>
    <row r="103" spans="1:14" x14ac:dyDescent="0.2">
      <c r="A103" s="3" t="s">
        <v>112</v>
      </c>
      <c r="B103" s="5" t="s">
        <v>100</v>
      </c>
      <c r="C103" s="2">
        <v>50000</v>
      </c>
      <c r="D103" s="2">
        <v>-625</v>
      </c>
      <c r="E103" s="2">
        <v>2.3236143400747493</v>
      </c>
      <c r="F103" s="2">
        <v>0</v>
      </c>
      <c r="G103" s="2">
        <v>1.3128759354608539</v>
      </c>
      <c r="H103" s="2">
        <v>-162.17522955177435</v>
      </c>
      <c r="I103" s="2">
        <v>-425.69</v>
      </c>
      <c r="J103" s="2">
        <v>18877.80284094614</v>
      </c>
      <c r="K103" s="2">
        <v>-41044.904101669897</v>
      </c>
      <c r="L103" s="2"/>
      <c r="M103" s="2">
        <f t="shared" si="3"/>
        <v>26623.669999999991</v>
      </c>
      <c r="N103"/>
    </row>
    <row r="104" spans="1:14" x14ac:dyDescent="0.2">
      <c r="A104" s="3" t="s">
        <v>113</v>
      </c>
      <c r="B104" s="5" t="s">
        <v>100</v>
      </c>
      <c r="C104" s="2">
        <v>50000</v>
      </c>
      <c r="D104" s="2">
        <v>-625</v>
      </c>
      <c r="E104" s="2">
        <v>2.3236143400747493</v>
      </c>
      <c r="F104" s="2">
        <v>0</v>
      </c>
      <c r="G104" s="2">
        <v>1.3128759354608539</v>
      </c>
      <c r="H104" s="2">
        <v>-162.17522955177435</v>
      </c>
      <c r="I104" s="2">
        <v>-425.69</v>
      </c>
      <c r="J104" s="2">
        <v>18877.80284094614</v>
      </c>
      <c r="K104" s="2">
        <v>-41044.904101669897</v>
      </c>
      <c r="L104" s="2"/>
      <c r="M104" s="2">
        <f t="shared" si="3"/>
        <v>26623.669999999991</v>
      </c>
      <c r="N104"/>
    </row>
    <row r="105" spans="1:14" x14ac:dyDescent="0.2">
      <c r="A105" s="3" t="s">
        <v>114</v>
      </c>
      <c r="B105" s="5" t="s">
        <v>100</v>
      </c>
      <c r="C105" s="2">
        <v>50000</v>
      </c>
      <c r="D105" s="2">
        <v>-625</v>
      </c>
      <c r="E105" s="2">
        <v>2.3236143400747493</v>
      </c>
      <c r="F105" s="2">
        <v>0</v>
      </c>
      <c r="G105" s="2">
        <v>1.3128759354608539</v>
      </c>
      <c r="H105" s="2">
        <v>-162.17522955177435</v>
      </c>
      <c r="I105" s="2">
        <v>-425.69</v>
      </c>
      <c r="J105" s="2">
        <v>18877.80284094614</v>
      </c>
      <c r="K105" s="2">
        <v>-41044.904101669897</v>
      </c>
      <c r="L105" s="2"/>
      <c r="M105" s="2">
        <f t="shared" si="3"/>
        <v>26623.669999999991</v>
      </c>
      <c r="N105"/>
    </row>
    <row r="106" spans="1:14" x14ac:dyDescent="0.2">
      <c r="A106" s="3" t="s">
        <v>115</v>
      </c>
      <c r="B106" s="5" t="s">
        <v>100</v>
      </c>
      <c r="C106" s="2">
        <v>100000</v>
      </c>
      <c r="D106" s="2">
        <v>-1250</v>
      </c>
      <c r="E106" s="2">
        <v>4.6472286801494986</v>
      </c>
      <c r="F106" s="2">
        <v>0</v>
      </c>
      <c r="G106" s="2">
        <v>2.6257549656683041</v>
      </c>
      <c r="H106" s="2">
        <v>-324.35076394311693</v>
      </c>
      <c r="I106" s="2">
        <v>-851.38</v>
      </c>
      <c r="J106" s="2">
        <v>37755.654662569395</v>
      </c>
      <c r="K106" s="2">
        <v>-82089.846882272104</v>
      </c>
      <c r="L106" s="2"/>
      <c r="M106" s="2">
        <f t="shared" si="3"/>
        <v>53247.349999999977</v>
      </c>
      <c r="N106"/>
    </row>
    <row r="107" spans="1:14" x14ac:dyDescent="0.2">
      <c r="A107" s="3" t="s">
        <v>116</v>
      </c>
      <c r="B107" s="5" t="s">
        <v>100</v>
      </c>
      <c r="C107" s="2">
        <v>25000</v>
      </c>
      <c r="D107" s="2">
        <v>-312.5</v>
      </c>
      <c r="E107" s="2">
        <v>1.1618066996501029</v>
      </c>
      <c r="F107" s="2">
        <v>0</v>
      </c>
      <c r="G107" s="2">
        <v>0.65643939801440931</v>
      </c>
      <c r="H107" s="2">
        <v>-81.087749011224176</v>
      </c>
      <c r="I107" s="2">
        <v>-212.85</v>
      </c>
      <c r="J107" s="2">
        <v>9438.9244424962235</v>
      </c>
      <c r="K107" s="2">
        <v>-20522.464939582664</v>
      </c>
      <c r="L107" s="2"/>
      <c r="M107" s="2">
        <f t="shared" si="3"/>
        <v>13311.840000000004</v>
      </c>
      <c r="N107"/>
    </row>
    <row r="108" spans="1:14" x14ac:dyDescent="0.2">
      <c r="A108" s="3" t="s">
        <v>117</v>
      </c>
      <c r="B108" s="5" t="s">
        <v>100</v>
      </c>
      <c r="C108" s="2">
        <v>50000</v>
      </c>
      <c r="D108" s="2">
        <v>-625</v>
      </c>
      <c r="E108" s="2">
        <v>2.3236143400747493</v>
      </c>
      <c r="F108" s="2">
        <v>0</v>
      </c>
      <c r="G108" s="2">
        <v>1.3128759354608539</v>
      </c>
      <c r="H108" s="2">
        <v>-162.17522955177435</v>
      </c>
      <c r="I108" s="2">
        <v>-425.69</v>
      </c>
      <c r="J108" s="2">
        <v>18877.80284094614</v>
      </c>
      <c r="K108" s="2">
        <v>-41044.904101669897</v>
      </c>
      <c r="L108" s="2"/>
      <c r="M108" s="2">
        <f t="shared" si="3"/>
        <v>26623.669999999991</v>
      </c>
      <c r="N108"/>
    </row>
    <row r="109" spans="1:14" x14ac:dyDescent="0.2">
      <c r="A109" s="3" t="s">
        <v>118</v>
      </c>
      <c r="B109" s="5" t="s">
        <v>100</v>
      </c>
      <c r="C109" s="2">
        <v>100000</v>
      </c>
      <c r="D109" s="2">
        <v>-625</v>
      </c>
      <c r="E109" s="2">
        <v>4.5507927040622382</v>
      </c>
      <c r="F109" s="2">
        <v>0</v>
      </c>
      <c r="G109" s="2">
        <v>1.8672676175500622</v>
      </c>
      <c r="H109" s="2">
        <v>-248.27451329609349</v>
      </c>
      <c r="I109" s="2">
        <v>-634.03</v>
      </c>
      <c r="J109" s="2">
        <v>25829.94738600772</v>
      </c>
      <c r="K109" s="2">
        <v>-71587.61093303324</v>
      </c>
      <c r="L109" s="2"/>
      <c r="M109" s="2">
        <f t="shared" si="3"/>
        <v>52741.45</v>
      </c>
      <c r="N109"/>
    </row>
    <row r="110" spans="1:14" x14ac:dyDescent="0.2">
      <c r="A110" s="3" t="s">
        <v>119</v>
      </c>
      <c r="B110" s="5" t="s">
        <v>100</v>
      </c>
      <c r="C110" s="2">
        <v>50000</v>
      </c>
      <c r="D110" s="2">
        <v>-625</v>
      </c>
      <c r="E110" s="2">
        <v>2.3236143400747493</v>
      </c>
      <c r="F110" s="2">
        <v>0</v>
      </c>
      <c r="G110" s="2">
        <v>1.3128759354608539</v>
      </c>
      <c r="H110" s="2">
        <v>-162.17522955177435</v>
      </c>
      <c r="I110" s="2">
        <v>-425.69</v>
      </c>
      <c r="J110" s="2">
        <v>18877.80284094614</v>
      </c>
      <c r="K110" s="2">
        <v>-41044.904101669897</v>
      </c>
      <c r="L110" s="2"/>
      <c r="M110" s="2">
        <f t="shared" si="3"/>
        <v>26623.669999999991</v>
      </c>
      <c r="N110"/>
    </row>
    <row r="111" spans="1:14" x14ac:dyDescent="0.2">
      <c r="A111" s="3" t="s">
        <v>120</v>
      </c>
      <c r="B111" s="5" t="s">
        <v>100</v>
      </c>
      <c r="C111" s="2">
        <v>50000</v>
      </c>
      <c r="D111" s="2">
        <v>-625</v>
      </c>
      <c r="E111" s="2">
        <v>2.3236143400747493</v>
      </c>
      <c r="F111" s="2">
        <v>0</v>
      </c>
      <c r="G111" s="2">
        <v>1.3128759354608539</v>
      </c>
      <c r="H111" s="2">
        <v>-162.17522955177435</v>
      </c>
      <c r="I111" s="2">
        <v>-425.69</v>
      </c>
      <c r="J111" s="2">
        <v>18877.80284094614</v>
      </c>
      <c r="K111" s="2">
        <v>-41044.904101669897</v>
      </c>
      <c r="L111" s="2"/>
      <c r="M111" s="2">
        <f t="shared" si="3"/>
        <v>26623.669999999991</v>
      </c>
      <c r="N111"/>
    </row>
    <row r="112" spans="1:14" x14ac:dyDescent="0.2">
      <c r="A112" s="3" t="s">
        <v>121</v>
      </c>
      <c r="B112" s="5" t="s">
        <v>100</v>
      </c>
      <c r="C112" s="2">
        <v>200000</v>
      </c>
      <c r="D112" s="2">
        <v>-2500</v>
      </c>
      <c r="E112" s="2">
        <v>9.2944564195244528</v>
      </c>
      <c r="F112" s="2">
        <v>0</v>
      </c>
      <c r="G112" s="2">
        <v>5.2515096971579762</v>
      </c>
      <c r="H112" s="2">
        <v>-648.7014915173396</v>
      </c>
      <c r="I112" s="2">
        <v>-1702.76</v>
      </c>
      <c r="J112" s="2">
        <v>75511.306388507975</v>
      </c>
      <c r="K112" s="2">
        <v>-164179.68086310732</v>
      </c>
      <c r="L112" s="2"/>
      <c r="M112" s="2">
        <f t="shared" si="3"/>
        <v>106494.70999999996</v>
      </c>
      <c r="N112"/>
    </row>
    <row r="113" spans="1:14" x14ac:dyDescent="0.2">
      <c r="A113" s="3" t="s">
        <v>122</v>
      </c>
      <c r="B113" s="5" t="s">
        <v>100</v>
      </c>
      <c r="C113" s="2">
        <v>100000</v>
      </c>
      <c r="D113" s="2">
        <v>-1250</v>
      </c>
      <c r="E113" s="2">
        <v>4.6472286801494986</v>
      </c>
      <c r="F113" s="2">
        <v>0</v>
      </c>
      <c r="G113" s="2">
        <v>2.6257549656683041</v>
      </c>
      <c r="H113" s="2">
        <v>-324.35076394311693</v>
      </c>
      <c r="I113" s="2">
        <v>-851.38</v>
      </c>
      <c r="J113" s="2">
        <v>37755.654662569395</v>
      </c>
      <c r="K113" s="2">
        <v>-82089.846882272104</v>
      </c>
      <c r="L113" s="2"/>
      <c r="M113" s="2">
        <f t="shared" si="3"/>
        <v>53247.349999999977</v>
      </c>
      <c r="N113"/>
    </row>
    <row r="114" spans="1:14" x14ac:dyDescent="0.2">
      <c r="A114" s="3" t="s">
        <v>123</v>
      </c>
      <c r="B114" s="4">
        <v>44561</v>
      </c>
      <c r="C114" s="2">
        <v>50000</v>
      </c>
      <c r="D114" s="2">
        <v>-625</v>
      </c>
      <c r="E114" s="2">
        <v>2.3236143400747493</v>
      </c>
      <c r="F114" s="2">
        <v>0</v>
      </c>
      <c r="G114" s="2">
        <v>1.3128759354608539</v>
      </c>
      <c r="H114" s="2">
        <v>-162.17522955177435</v>
      </c>
      <c r="I114" s="2">
        <v>-425.69</v>
      </c>
      <c r="J114" s="2">
        <v>18877.80284094614</v>
      </c>
      <c r="K114" s="2">
        <v>-41044.904101669897</v>
      </c>
      <c r="L114" s="2"/>
      <c r="M114" s="2">
        <f t="shared" si="3"/>
        <v>26623.669999999991</v>
      </c>
      <c r="N114"/>
    </row>
    <row r="115" spans="1:14" x14ac:dyDescent="0.2">
      <c r="A115" s="3" t="s">
        <v>124</v>
      </c>
      <c r="B115" s="4">
        <v>44561</v>
      </c>
      <c r="C115" s="2">
        <v>50000</v>
      </c>
      <c r="D115" s="2">
        <v>-625</v>
      </c>
      <c r="E115" s="2">
        <v>2.3236143400747493</v>
      </c>
      <c r="F115" s="2">
        <v>0</v>
      </c>
      <c r="G115" s="2">
        <v>1.3128759354608539</v>
      </c>
      <c r="H115" s="2">
        <v>-162.17522955177435</v>
      </c>
      <c r="I115" s="2">
        <v>-425.69</v>
      </c>
      <c r="J115" s="2">
        <v>18877.80284094614</v>
      </c>
      <c r="K115" s="2">
        <v>-41044.904101669897</v>
      </c>
      <c r="L115" s="2"/>
      <c r="M115" s="2">
        <f t="shared" si="3"/>
        <v>26623.669999999991</v>
      </c>
      <c r="N115"/>
    </row>
    <row r="116" spans="1:14" x14ac:dyDescent="0.2">
      <c r="A116" s="3" t="s">
        <v>125</v>
      </c>
      <c r="B116" s="4">
        <v>44561</v>
      </c>
      <c r="C116" s="2">
        <v>100000</v>
      </c>
      <c r="D116" s="2">
        <v>-1250</v>
      </c>
      <c r="E116" s="2">
        <v>4.6472286801494986</v>
      </c>
      <c r="F116" s="2">
        <v>0</v>
      </c>
      <c r="G116" s="2">
        <v>2.6257549656683041</v>
      </c>
      <c r="H116" s="2">
        <v>-324.35076394311693</v>
      </c>
      <c r="I116" s="2">
        <v>-851.38</v>
      </c>
      <c r="J116" s="2">
        <v>37755.654662569395</v>
      </c>
      <c r="K116" s="2">
        <v>-82089.846882272104</v>
      </c>
      <c r="L116" s="2"/>
      <c r="M116" s="2">
        <f t="shared" si="3"/>
        <v>53247.349999999977</v>
      </c>
      <c r="N116"/>
    </row>
    <row r="117" spans="1:14" x14ac:dyDescent="0.2">
      <c r="A117" s="3" t="s">
        <v>126</v>
      </c>
      <c r="B117" s="4">
        <v>44561</v>
      </c>
      <c r="C117" s="2">
        <v>50000</v>
      </c>
      <c r="D117" s="2">
        <v>-625</v>
      </c>
      <c r="E117" s="2">
        <v>2.3236143400747493</v>
      </c>
      <c r="F117" s="2">
        <v>0</v>
      </c>
      <c r="G117" s="2">
        <v>1.3128759354608539</v>
      </c>
      <c r="H117" s="2">
        <v>-162.17522955177435</v>
      </c>
      <c r="I117" s="2">
        <v>-425.69</v>
      </c>
      <c r="J117" s="2">
        <v>18877.80284094614</v>
      </c>
      <c r="K117" s="2">
        <v>-41044.904101669897</v>
      </c>
      <c r="L117" s="2"/>
      <c r="M117" s="2">
        <f t="shared" si="3"/>
        <v>26623.669999999991</v>
      </c>
      <c r="N117"/>
    </row>
    <row r="118" spans="1:14" x14ac:dyDescent="0.2">
      <c r="A118" s="3" t="s">
        <v>127</v>
      </c>
      <c r="B118" s="4">
        <v>44561</v>
      </c>
      <c r="C118" s="2">
        <v>50000</v>
      </c>
      <c r="D118" s="2">
        <v>-625</v>
      </c>
      <c r="E118" s="2">
        <v>2.3236143400747493</v>
      </c>
      <c r="F118" s="2">
        <v>0</v>
      </c>
      <c r="G118" s="2">
        <v>1.3128759354608539</v>
      </c>
      <c r="H118" s="2">
        <v>-162.17522955177435</v>
      </c>
      <c r="I118" s="2">
        <v>-425.69</v>
      </c>
      <c r="J118" s="2">
        <v>18877.80284094614</v>
      </c>
      <c r="K118" s="2">
        <v>-41044.904101669897</v>
      </c>
      <c r="L118" s="2"/>
      <c r="M118" s="2">
        <f t="shared" si="3"/>
        <v>26623.669999999991</v>
      </c>
      <c r="N118"/>
    </row>
    <row r="119" spans="1:14" x14ac:dyDescent="0.2">
      <c r="A119" s="3" t="s">
        <v>128</v>
      </c>
      <c r="B119" s="4">
        <v>44561</v>
      </c>
      <c r="C119" s="2">
        <v>200000</v>
      </c>
      <c r="D119" s="2">
        <v>0</v>
      </c>
      <c r="E119" s="2">
        <v>8.9087125151754147</v>
      </c>
      <c r="F119" s="2">
        <v>0</v>
      </c>
      <c r="G119" s="2">
        <v>2.2175664941782016</v>
      </c>
      <c r="H119" s="2">
        <v>-344.39709860838229</v>
      </c>
      <c r="I119" s="2">
        <v>-833.34</v>
      </c>
      <c r="J119" s="2">
        <v>27808.575243615516</v>
      </c>
      <c r="K119" s="2">
        <v>-122170.81442401647</v>
      </c>
      <c r="L119" s="2"/>
      <c r="M119" s="2">
        <f t="shared" si="3"/>
        <v>104471.15000000004</v>
      </c>
      <c r="N119"/>
    </row>
    <row r="120" spans="1:14" x14ac:dyDescent="0.2">
      <c r="A120" s="3" t="s">
        <v>129</v>
      </c>
      <c r="B120" s="4">
        <v>44561</v>
      </c>
      <c r="C120" s="2">
        <v>25000</v>
      </c>
      <c r="D120" s="2">
        <v>0</v>
      </c>
      <c r="E120" s="2">
        <v>1.1135891819937447</v>
      </c>
      <c r="F120" s="2">
        <v>0</v>
      </c>
      <c r="G120" s="2">
        <v>0.27719584104460421</v>
      </c>
      <c r="H120" s="2">
        <v>-43.049641872159569</v>
      </c>
      <c r="I120" s="2">
        <v>-104.17</v>
      </c>
      <c r="J120" s="2">
        <v>3476.072272530791</v>
      </c>
      <c r="K120" s="2">
        <v>-15271.35341568167</v>
      </c>
      <c r="L120" s="2"/>
      <c r="M120" s="2">
        <f t="shared" si="3"/>
        <v>13058.890000000001</v>
      </c>
      <c r="N120"/>
    </row>
    <row r="121" spans="1:14" x14ac:dyDescent="0.2">
      <c r="A121" s="3" t="s">
        <v>130</v>
      </c>
      <c r="B121" s="4">
        <v>44561</v>
      </c>
      <c r="C121" s="2">
        <v>25000</v>
      </c>
      <c r="D121" s="2">
        <v>0</v>
      </c>
      <c r="E121" s="2">
        <v>1.1135891819937447</v>
      </c>
      <c r="F121" s="2">
        <v>0</v>
      </c>
      <c r="G121" s="2">
        <v>0.27719584104460421</v>
      </c>
      <c r="H121" s="2">
        <v>-43.049641872159569</v>
      </c>
      <c r="I121" s="2">
        <v>-104.17</v>
      </c>
      <c r="J121" s="2">
        <v>3476.072272530791</v>
      </c>
      <c r="K121" s="2">
        <v>-15271.35341568167</v>
      </c>
      <c r="L121" s="2"/>
      <c r="M121" s="2">
        <f t="shared" si="3"/>
        <v>13058.890000000001</v>
      </c>
      <c r="N121"/>
    </row>
    <row r="122" spans="1:14" x14ac:dyDescent="0.2">
      <c r="A122" s="3" t="s">
        <v>131</v>
      </c>
      <c r="B122" s="4">
        <v>44561</v>
      </c>
      <c r="C122" s="2">
        <v>25000</v>
      </c>
      <c r="D122" s="2">
        <v>0</v>
      </c>
      <c r="E122" s="2">
        <v>1.1135891819937447</v>
      </c>
      <c r="F122" s="2">
        <v>0</v>
      </c>
      <c r="G122" s="2">
        <v>0.27719584104460421</v>
      </c>
      <c r="H122" s="2">
        <v>-43.049641872159569</v>
      </c>
      <c r="I122" s="2">
        <v>-104.17</v>
      </c>
      <c r="J122" s="2">
        <v>3476.072272530791</v>
      </c>
      <c r="K122" s="2">
        <v>-15271.35341568167</v>
      </c>
      <c r="L122" s="2"/>
      <c r="M122" s="2">
        <f t="shared" si="3"/>
        <v>13058.890000000001</v>
      </c>
      <c r="N122"/>
    </row>
    <row r="123" spans="1:14" x14ac:dyDescent="0.2">
      <c r="A123" s="3" t="s">
        <v>132</v>
      </c>
      <c r="B123" s="4">
        <v>44561</v>
      </c>
      <c r="C123" s="2">
        <v>100000</v>
      </c>
      <c r="D123" s="2">
        <v>0</v>
      </c>
      <c r="E123" s="2">
        <v>4.4543567279749787</v>
      </c>
      <c r="F123" s="2">
        <v>0</v>
      </c>
      <c r="G123" s="2">
        <v>1.1087833641784168</v>
      </c>
      <c r="H123" s="2">
        <v>-172.19856748863828</v>
      </c>
      <c r="I123" s="2">
        <v>-416.67</v>
      </c>
      <c r="J123" s="2">
        <v>13904.289090123164</v>
      </c>
      <c r="K123" s="2">
        <v>-61085.413662726678</v>
      </c>
      <c r="L123" s="2"/>
      <c r="M123" s="2">
        <f t="shared" si="3"/>
        <v>52235.57</v>
      </c>
      <c r="N123"/>
    </row>
    <row r="124" spans="1:14" x14ac:dyDescent="0.2">
      <c r="A124" s="3" t="s">
        <v>133</v>
      </c>
      <c r="B124" s="4">
        <v>44561</v>
      </c>
      <c r="C124" s="2">
        <v>50000</v>
      </c>
      <c r="D124" s="2">
        <v>0</v>
      </c>
      <c r="E124" s="2">
        <v>2.2271783639874894</v>
      </c>
      <c r="F124" s="2">
        <v>0</v>
      </c>
      <c r="G124" s="2">
        <v>0.55439168208920842</v>
      </c>
      <c r="H124" s="2">
        <v>-86.099283744319138</v>
      </c>
      <c r="I124" s="2">
        <v>-208.34</v>
      </c>
      <c r="J124" s="2">
        <v>6952.144545061582</v>
      </c>
      <c r="K124" s="2">
        <v>-30542.706831363339</v>
      </c>
      <c r="L124" s="2"/>
      <c r="M124" s="2">
        <f t="shared" si="3"/>
        <v>26117.780000000002</v>
      </c>
      <c r="N124"/>
    </row>
    <row r="125" spans="1:14" x14ac:dyDescent="0.2">
      <c r="A125" s="3" t="s">
        <v>134</v>
      </c>
      <c r="B125" s="4">
        <v>44561</v>
      </c>
      <c r="C125" s="2">
        <v>50000</v>
      </c>
      <c r="D125" s="2">
        <v>0</v>
      </c>
      <c r="E125" s="2">
        <v>2.2271783639874894</v>
      </c>
      <c r="F125" s="2">
        <v>0</v>
      </c>
      <c r="G125" s="2">
        <v>0.55439168208920842</v>
      </c>
      <c r="H125" s="2">
        <v>-86.099283744319138</v>
      </c>
      <c r="I125" s="2">
        <v>-208.34</v>
      </c>
      <c r="J125" s="2">
        <v>6952.144545061582</v>
      </c>
      <c r="K125" s="2">
        <v>-30542.706831363339</v>
      </c>
      <c r="L125" s="2"/>
      <c r="M125" s="2">
        <f t="shared" si="3"/>
        <v>26117.780000000002</v>
      </c>
      <c r="N125"/>
    </row>
    <row r="126" spans="1:14" x14ac:dyDescent="0.2">
      <c r="A126" s="3" t="s">
        <v>135</v>
      </c>
      <c r="B126" s="4">
        <v>44561</v>
      </c>
      <c r="C126" s="2">
        <v>250000</v>
      </c>
      <c r="D126" s="2">
        <v>0</v>
      </c>
      <c r="E126" s="2">
        <v>11.135890879162904</v>
      </c>
      <c r="F126" s="2">
        <v>0</v>
      </c>
      <c r="G126" s="2">
        <v>2.7719581762674101</v>
      </c>
      <c r="H126" s="2">
        <v>-430.49638235270146</v>
      </c>
      <c r="I126" s="2">
        <v>-1041.68</v>
      </c>
      <c r="J126" s="2">
        <v>34760.719788677095</v>
      </c>
      <c r="K126" s="2">
        <v>-152713.5212553798</v>
      </c>
      <c r="L126" s="2"/>
      <c r="M126" s="2">
        <f t="shared" si="3"/>
        <v>130588.93000000008</v>
      </c>
      <c r="N126"/>
    </row>
    <row r="127" spans="1:14" x14ac:dyDescent="0.2">
      <c r="A127" s="3" t="s">
        <v>136</v>
      </c>
      <c r="B127" s="4">
        <v>44561</v>
      </c>
      <c r="C127" s="2">
        <v>50000</v>
      </c>
      <c r="D127" s="2">
        <v>0</v>
      </c>
      <c r="E127" s="2">
        <v>2.2271783639874894</v>
      </c>
      <c r="F127" s="2">
        <v>0</v>
      </c>
      <c r="G127" s="2">
        <v>0.55439168208920842</v>
      </c>
      <c r="H127" s="2">
        <v>-86.099283744319138</v>
      </c>
      <c r="I127" s="2">
        <v>-208.34</v>
      </c>
      <c r="J127" s="2">
        <v>6952.144545061582</v>
      </c>
      <c r="K127" s="2">
        <v>-30542.706831363339</v>
      </c>
      <c r="L127" s="2"/>
      <c r="M127" s="2">
        <f t="shared" si="3"/>
        <v>26117.780000000002</v>
      </c>
      <c r="N127"/>
    </row>
    <row r="128" spans="1:14" x14ac:dyDescent="0.2">
      <c r="A128" s="3" t="s">
        <v>137</v>
      </c>
      <c r="B128" s="4">
        <v>44561</v>
      </c>
      <c r="C128" s="2">
        <v>50000</v>
      </c>
      <c r="D128" s="2">
        <v>0</v>
      </c>
      <c r="E128" s="2">
        <v>2.2271783639874894</v>
      </c>
      <c r="F128" s="2">
        <v>0</v>
      </c>
      <c r="G128" s="2">
        <v>0.55439168208920842</v>
      </c>
      <c r="H128" s="2">
        <v>-86.099283744319138</v>
      </c>
      <c r="I128" s="2">
        <v>-208.34</v>
      </c>
      <c r="J128" s="2">
        <v>6952.144545061582</v>
      </c>
      <c r="K128" s="2">
        <v>-30542.706831363339</v>
      </c>
      <c r="L128" s="2"/>
      <c r="M128" s="2">
        <f t="shared" si="3"/>
        <v>26117.780000000002</v>
      </c>
      <c r="N128"/>
    </row>
    <row r="129" spans="1:14" x14ac:dyDescent="0.2">
      <c r="A129" s="3" t="s">
        <v>138</v>
      </c>
      <c r="B129" s="4">
        <v>44561</v>
      </c>
      <c r="C129" s="2">
        <v>200000</v>
      </c>
      <c r="D129" s="2">
        <v>0</v>
      </c>
      <c r="E129" s="2">
        <v>8.9087125151754147</v>
      </c>
      <c r="F129" s="2">
        <v>0</v>
      </c>
      <c r="G129" s="2">
        <v>2.2175664941782016</v>
      </c>
      <c r="H129" s="2">
        <v>-344.39709860838229</v>
      </c>
      <c r="I129" s="2">
        <v>-833.34</v>
      </c>
      <c r="J129" s="2">
        <v>27808.575243615516</v>
      </c>
      <c r="K129" s="2">
        <v>-122170.81442401647</v>
      </c>
      <c r="L129" s="2"/>
      <c r="M129" s="2">
        <f t="shared" si="3"/>
        <v>104471.15000000004</v>
      </c>
      <c r="N129"/>
    </row>
    <row r="130" spans="1:14" x14ac:dyDescent="0.2">
      <c r="A130" s="3" t="s">
        <v>139</v>
      </c>
      <c r="B130" s="4">
        <v>44561</v>
      </c>
      <c r="C130" s="2">
        <v>25000</v>
      </c>
      <c r="D130" s="2">
        <v>0</v>
      </c>
      <c r="E130" s="2">
        <v>1.1135891819937447</v>
      </c>
      <c r="F130" s="2">
        <v>0</v>
      </c>
      <c r="G130" s="2">
        <v>0.27719584104460421</v>
      </c>
      <c r="H130" s="2">
        <v>-43.049641872159569</v>
      </c>
      <c r="I130" s="2">
        <v>-104.17</v>
      </c>
      <c r="J130" s="2">
        <v>3476.072272530791</v>
      </c>
      <c r="K130" s="2">
        <v>-15271.35341568167</v>
      </c>
      <c r="L130" s="2"/>
      <c r="M130" s="2">
        <f t="shared" si="3"/>
        <v>13058.890000000001</v>
      </c>
      <c r="N130"/>
    </row>
    <row r="131" spans="1:14" x14ac:dyDescent="0.2">
      <c r="A131" s="3" t="s">
        <v>140</v>
      </c>
      <c r="B131" s="4">
        <v>44561</v>
      </c>
      <c r="C131" s="2">
        <v>50000</v>
      </c>
      <c r="D131" s="2">
        <v>0</v>
      </c>
      <c r="E131" s="2">
        <v>2.2271783639874894</v>
      </c>
      <c r="F131" s="2">
        <v>0</v>
      </c>
      <c r="G131" s="2">
        <v>0.55439168208920842</v>
      </c>
      <c r="H131" s="2">
        <v>-86.099283744319138</v>
      </c>
      <c r="I131" s="2">
        <v>-208.34</v>
      </c>
      <c r="J131" s="2">
        <v>6952.144545061582</v>
      </c>
      <c r="K131" s="2">
        <v>-30542.706831363339</v>
      </c>
      <c r="L131" s="2"/>
      <c r="M131" s="2">
        <f t="shared" si="3"/>
        <v>26117.780000000002</v>
      </c>
      <c r="N131"/>
    </row>
    <row r="132" spans="1:14" x14ac:dyDescent="0.2">
      <c r="A132" s="3" t="s">
        <v>141</v>
      </c>
      <c r="B132" s="4">
        <v>44561</v>
      </c>
      <c r="C132" s="2">
        <v>25000</v>
      </c>
      <c r="D132" s="2">
        <v>0</v>
      </c>
      <c r="E132" s="2">
        <v>1.1135891819937447</v>
      </c>
      <c r="F132" s="2">
        <v>0</v>
      </c>
      <c r="G132" s="2">
        <v>0.27719584104460421</v>
      </c>
      <c r="H132" s="2">
        <v>-43.049641872159569</v>
      </c>
      <c r="I132" s="2">
        <v>-104.17</v>
      </c>
      <c r="J132" s="2">
        <v>3476.072272530791</v>
      </c>
      <c r="K132" s="2">
        <v>-15271.35341568167</v>
      </c>
      <c r="L132" s="2"/>
      <c r="M132" s="2">
        <f t="shared" si="3"/>
        <v>13058.890000000001</v>
      </c>
      <c r="N132"/>
    </row>
    <row r="133" spans="1:14" x14ac:dyDescent="0.2">
      <c r="A133" s="3" t="s">
        <v>142</v>
      </c>
      <c r="B133" s="4">
        <v>44561</v>
      </c>
      <c r="C133" s="2">
        <v>75000</v>
      </c>
      <c r="D133" s="2">
        <v>0</v>
      </c>
      <c r="E133" s="2">
        <v>3.340767545981234</v>
      </c>
      <c r="F133" s="2">
        <v>0</v>
      </c>
      <c r="G133" s="2">
        <v>0.83158752313381246</v>
      </c>
      <c r="H133" s="2">
        <v>-129.14892561647869</v>
      </c>
      <c r="I133" s="2">
        <v>-312.5</v>
      </c>
      <c r="J133" s="2">
        <v>10428.216817592373</v>
      </c>
      <c r="K133" s="2">
        <v>-45814.06024704501</v>
      </c>
      <c r="L133" s="2"/>
      <c r="M133" s="2">
        <f t="shared" ref="M133:M144" si="4">SUM(C133:K133)</f>
        <v>39176.679999999993</v>
      </c>
      <c r="N133"/>
    </row>
    <row r="134" spans="1:14" x14ac:dyDescent="0.2">
      <c r="A134" s="3" t="s">
        <v>143</v>
      </c>
      <c r="B134" s="4">
        <v>44561</v>
      </c>
      <c r="C134" s="2">
        <v>25000</v>
      </c>
      <c r="D134" s="2">
        <v>0</v>
      </c>
      <c r="E134" s="2">
        <v>1.1135891819937447</v>
      </c>
      <c r="F134" s="2">
        <v>0</v>
      </c>
      <c r="G134" s="2">
        <v>0.27719584104460421</v>
      </c>
      <c r="H134" s="2">
        <v>-43.049641872159569</v>
      </c>
      <c r="I134" s="2">
        <v>-104.17</v>
      </c>
      <c r="J134" s="2">
        <v>3476.072272530791</v>
      </c>
      <c r="K134" s="2">
        <v>-15271.35341568167</v>
      </c>
      <c r="L134" s="2"/>
      <c r="M134" s="2">
        <f t="shared" si="4"/>
        <v>13058.890000000001</v>
      </c>
      <c r="N134"/>
    </row>
    <row r="135" spans="1:14" x14ac:dyDescent="0.2">
      <c r="A135" s="3" t="s">
        <v>144</v>
      </c>
      <c r="B135" s="4">
        <v>44561</v>
      </c>
      <c r="C135" s="2">
        <v>50000</v>
      </c>
      <c r="D135" s="2">
        <v>0</v>
      </c>
      <c r="E135" s="2">
        <v>2.2271783639874894</v>
      </c>
      <c r="F135" s="2">
        <v>0</v>
      </c>
      <c r="G135" s="2">
        <v>0.55439168208920842</v>
      </c>
      <c r="H135" s="2">
        <v>-86.099283744319138</v>
      </c>
      <c r="I135" s="2">
        <v>-208.34</v>
      </c>
      <c r="J135" s="2">
        <v>6952.144545061582</v>
      </c>
      <c r="K135" s="2">
        <v>-30542.706831363339</v>
      </c>
      <c r="L135" s="2"/>
      <c r="M135" s="2">
        <f t="shared" si="4"/>
        <v>26117.780000000002</v>
      </c>
      <c r="N135"/>
    </row>
    <row r="136" spans="1:14" x14ac:dyDescent="0.2">
      <c r="A136" s="3" t="s">
        <v>145</v>
      </c>
      <c r="B136" s="4">
        <v>44561</v>
      </c>
      <c r="C136" s="2">
        <v>25000</v>
      </c>
      <c r="D136" s="2">
        <v>0</v>
      </c>
      <c r="E136" s="2">
        <v>1.1135891819937447</v>
      </c>
      <c r="F136" s="2">
        <v>0</v>
      </c>
      <c r="G136" s="2">
        <v>0.27719584104460421</v>
      </c>
      <c r="H136" s="2">
        <v>-43.049641872159569</v>
      </c>
      <c r="I136" s="2">
        <v>-104.17</v>
      </c>
      <c r="J136" s="2">
        <v>3476.072272530791</v>
      </c>
      <c r="K136" s="2">
        <v>-15271.35341568167</v>
      </c>
      <c r="L136" s="2"/>
      <c r="M136" s="2">
        <f t="shared" si="4"/>
        <v>13058.890000000001</v>
      </c>
      <c r="N136"/>
    </row>
    <row r="137" spans="1:14" x14ac:dyDescent="0.2">
      <c r="A137" s="3" t="s">
        <v>146</v>
      </c>
      <c r="B137" s="4">
        <v>44561</v>
      </c>
      <c r="C137" s="2">
        <v>250000</v>
      </c>
      <c r="D137" s="2">
        <v>0</v>
      </c>
      <c r="E137" s="2">
        <v>11.135890879162904</v>
      </c>
      <c r="F137" s="2">
        <v>0</v>
      </c>
      <c r="G137" s="2">
        <v>2.7719581762674101</v>
      </c>
      <c r="H137" s="2">
        <v>-430.49638235270146</v>
      </c>
      <c r="I137" s="2">
        <v>-1041.68</v>
      </c>
      <c r="J137" s="2">
        <v>34760.719788677095</v>
      </c>
      <c r="K137" s="2">
        <v>-152713.5212553798</v>
      </c>
      <c r="L137" s="2"/>
      <c r="M137" s="2">
        <f t="shared" si="4"/>
        <v>130588.93000000008</v>
      </c>
      <c r="N137"/>
    </row>
    <row r="138" spans="1:14" x14ac:dyDescent="0.2">
      <c r="A138" s="3" t="s">
        <v>147</v>
      </c>
      <c r="B138" s="4">
        <v>44561</v>
      </c>
      <c r="C138" s="2">
        <v>50000</v>
      </c>
      <c r="D138" s="2">
        <v>0</v>
      </c>
      <c r="E138" s="2">
        <v>2.2271783639874894</v>
      </c>
      <c r="F138" s="2">
        <v>0</v>
      </c>
      <c r="G138" s="2">
        <v>0.55439168208920842</v>
      </c>
      <c r="H138" s="2">
        <v>-86.099283744319138</v>
      </c>
      <c r="I138" s="2">
        <v>-208.34</v>
      </c>
      <c r="J138" s="2">
        <v>6952.144545061582</v>
      </c>
      <c r="K138" s="2">
        <v>-30542.706831363339</v>
      </c>
      <c r="L138" s="2"/>
      <c r="M138" s="2">
        <f t="shared" si="4"/>
        <v>26117.780000000002</v>
      </c>
      <c r="N138"/>
    </row>
    <row r="139" spans="1:14" x14ac:dyDescent="0.2">
      <c r="A139" s="3" t="s">
        <v>148</v>
      </c>
      <c r="B139" s="4">
        <v>44561</v>
      </c>
      <c r="C139" s="2">
        <v>25000</v>
      </c>
      <c r="D139" s="2">
        <v>0</v>
      </c>
      <c r="E139" s="2">
        <v>1.1135891819937447</v>
      </c>
      <c r="F139" s="2">
        <v>0</v>
      </c>
      <c r="G139" s="2">
        <v>0.27719584104460421</v>
      </c>
      <c r="H139" s="2">
        <v>-43.049641872159569</v>
      </c>
      <c r="I139" s="2">
        <v>-104.17</v>
      </c>
      <c r="J139" s="2">
        <v>3476.072272530791</v>
      </c>
      <c r="K139" s="2">
        <v>-15271.35341568167</v>
      </c>
      <c r="L139" s="2"/>
      <c r="M139" s="2">
        <f t="shared" si="4"/>
        <v>13058.890000000001</v>
      </c>
      <c r="N139"/>
    </row>
    <row r="140" spans="1:14" x14ac:dyDescent="0.2">
      <c r="A140" s="3" t="s">
        <v>149</v>
      </c>
      <c r="B140" s="4">
        <v>44561</v>
      </c>
      <c r="C140" s="2">
        <v>50000</v>
      </c>
      <c r="D140" s="2">
        <v>0</v>
      </c>
      <c r="E140" s="2">
        <v>2.2271783639874894</v>
      </c>
      <c r="F140" s="2">
        <v>0</v>
      </c>
      <c r="G140" s="2">
        <v>0.55439168208920842</v>
      </c>
      <c r="H140" s="2">
        <v>-86.099283744319138</v>
      </c>
      <c r="I140" s="2">
        <v>-208.34</v>
      </c>
      <c r="J140" s="2">
        <v>6952.144545061582</v>
      </c>
      <c r="K140" s="2">
        <v>-30542.706831363339</v>
      </c>
      <c r="L140" s="2"/>
      <c r="M140" s="2">
        <f t="shared" si="4"/>
        <v>26117.780000000002</v>
      </c>
      <c r="N140"/>
    </row>
    <row r="141" spans="1:14" x14ac:dyDescent="0.2">
      <c r="A141" s="3" t="s">
        <v>150</v>
      </c>
      <c r="B141" s="4">
        <v>44561</v>
      </c>
      <c r="C141" s="2">
        <v>55000</v>
      </c>
      <c r="D141" s="2">
        <v>0</v>
      </c>
      <c r="E141" s="2">
        <v>2.4498963885411471</v>
      </c>
      <c r="F141" s="2">
        <v>0</v>
      </c>
      <c r="G141" s="2">
        <v>0.60983089713385552</v>
      </c>
      <c r="H141" s="2">
        <v>-94.709219392529889</v>
      </c>
      <c r="I141" s="2">
        <v>-229.17</v>
      </c>
      <c r="J141" s="2">
        <v>7647.3595868939028</v>
      </c>
      <c r="K141" s="2">
        <v>-33596.980094787046</v>
      </c>
      <c r="L141" s="2"/>
      <c r="M141" s="2">
        <f t="shared" si="4"/>
        <v>28729.560000000005</v>
      </c>
      <c r="N141"/>
    </row>
    <row r="142" spans="1:14" x14ac:dyDescent="0.2">
      <c r="A142" s="3" t="s">
        <v>151</v>
      </c>
      <c r="B142" s="4">
        <v>44561</v>
      </c>
      <c r="C142" s="2">
        <v>30000</v>
      </c>
      <c r="D142" s="2">
        <v>0</v>
      </c>
      <c r="E142" s="2">
        <v>1.3363072065474022</v>
      </c>
      <c r="F142" s="2">
        <v>0</v>
      </c>
      <c r="G142" s="2">
        <v>0.33263505608925131</v>
      </c>
      <c r="H142" s="2">
        <v>-51.65957752037032</v>
      </c>
      <c r="I142" s="2">
        <v>-125</v>
      </c>
      <c r="J142" s="2">
        <v>4171.2873143631114</v>
      </c>
      <c r="K142" s="2">
        <v>-18325.626679105379</v>
      </c>
      <c r="L142" s="2"/>
      <c r="M142" s="2">
        <f t="shared" si="4"/>
        <v>15670.669999999998</v>
      </c>
      <c r="N142"/>
    </row>
    <row r="143" spans="1:14" x14ac:dyDescent="0.2">
      <c r="A143" s="3" t="s">
        <v>152</v>
      </c>
      <c r="B143" s="4">
        <v>44561</v>
      </c>
      <c r="C143" s="2">
        <v>50000</v>
      </c>
      <c r="D143" s="2">
        <v>0</v>
      </c>
      <c r="E143" s="2">
        <v>2.2271783639874894</v>
      </c>
      <c r="F143" s="2">
        <v>0</v>
      </c>
      <c r="G143" s="2">
        <v>0.55439168208920842</v>
      </c>
      <c r="H143" s="2">
        <v>-86.099283744319138</v>
      </c>
      <c r="I143" s="2">
        <v>-208.34</v>
      </c>
      <c r="J143" s="2">
        <v>6952.144545061582</v>
      </c>
      <c r="K143" s="2">
        <v>-30542.706831363339</v>
      </c>
      <c r="L143" s="2"/>
      <c r="M143" s="2">
        <f t="shared" si="4"/>
        <v>26117.780000000002</v>
      </c>
      <c r="N143"/>
    </row>
    <row r="144" spans="1:14" x14ac:dyDescent="0.2">
      <c r="A144" s="3" t="s">
        <v>153</v>
      </c>
      <c r="B144" s="4">
        <v>44561</v>
      </c>
      <c r="C144" s="2">
        <v>25000</v>
      </c>
      <c r="D144" s="2">
        <v>0</v>
      </c>
      <c r="E144" s="2">
        <v>1.1135891819937447</v>
      </c>
      <c r="F144" s="2">
        <v>0</v>
      </c>
      <c r="G144" s="2">
        <v>0.27719584104460421</v>
      </c>
      <c r="H144" s="2">
        <v>-43.049641872159569</v>
      </c>
      <c r="I144" s="2">
        <v>-104.17</v>
      </c>
      <c r="J144" s="2">
        <v>3476.072272530791</v>
      </c>
      <c r="K144" s="2">
        <v>-15271.35341568167</v>
      </c>
      <c r="L144" s="2"/>
      <c r="M144" s="2">
        <f t="shared" si="4"/>
        <v>13058.890000000001</v>
      </c>
      <c r="N144"/>
    </row>
    <row r="145" spans="1:14" x14ac:dyDescent="0.2">
      <c r="A145" s="6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2"/>
      <c r="M145" s="7"/>
      <c r="N145" s="9"/>
    </row>
    <row r="146" spans="1:14" ht="12.75" x14ac:dyDescent="0.2">
      <c r="C146" s="2">
        <f>SUM(C5:C145)</f>
        <v>11349847.890000001</v>
      </c>
      <c r="D146" s="2">
        <f t="shared" ref="D146:M146" si="5">SUM(D5:D145)</f>
        <v>-578529.89</v>
      </c>
      <c r="E146" s="2">
        <f t="shared" si="5"/>
        <v>-279470.82088848308</v>
      </c>
      <c r="F146" s="2">
        <f t="shared" si="5"/>
        <v>75.408000077870383</v>
      </c>
      <c r="G146" s="2">
        <f t="shared" si="5"/>
        <v>46588.193353344694</v>
      </c>
      <c r="H146" s="2">
        <f>SUM(H5:H145)</f>
        <v>-144111.62243647582</v>
      </c>
      <c r="I146" s="2">
        <f>SUM(I5:I145)</f>
        <v>-355980.08999999991</v>
      </c>
      <c r="J146" s="2">
        <f t="shared" si="5"/>
        <v>21899074.353844889</v>
      </c>
      <c r="K146" s="2">
        <f t="shared" si="5"/>
        <v>-16603419.313873349</v>
      </c>
      <c r="L146" s="2"/>
      <c r="M146" s="2">
        <f t="shared" si="5"/>
        <v>15334074.107999993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Investors Activity for 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</dc:creator>
  <cp:lastModifiedBy>guest1</cp:lastModifiedBy>
  <dcterms:created xsi:type="dcterms:W3CDTF">2022-10-16T20:20:43Z</dcterms:created>
  <dcterms:modified xsi:type="dcterms:W3CDTF">2022-10-17T02:46:28Z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/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